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adreze\Downloads\"/>
    </mc:Choice>
  </mc:AlternateContent>
  <xr:revisionPtr revIDLastSave="0" documentId="13_ncr:1_{C32C1475-3ED4-4254-9721-8DE152A7BF93}" xr6:coauthVersionLast="46" xr6:coauthVersionMax="47" xr10:uidLastSave="{00000000-0000-0000-0000-000000000000}"/>
  <bookViews>
    <workbookView xWindow="-108" yWindow="-108" windowWidth="23256" windowHeight="12576" xr2:uid="{C1575D54-F061-47DA-9E97-D2C2F307EBD7}"/>
  </bookViews>
  <sheets>
    <sheet name="Classement final" sheetId="4" r:id="rId1"/>
    <sheet name="Classement" sheetId="3" r:id="rId2"/>
    <sheet name="Résultats" sheetId="1" r:id="rId3"/>
  </sheets>
  <definedNames>
    <definedName name="_xlnm.Print_Titles" localSheetId="1">Classement!$1:$2</definedName>
    <definedName name="_xlnm.Print_Titles" localSheetId="0">'Classement final'!$1:$2</definedName>
  </definedNames>
  <calcPr calcId="191028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1" i="1" l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4" i="1"/>
  <c r="G185" i="1"/>
  <c r="G186" i="1"/>
  <c r="G177" i="1"/>
  <c r="G178" i="1"/>
  <c r="G179" i="1"/>
  <c r="G180" i="1"/>
  <c r="G181" i="1"/>
  <c r="G182" i="1"/>
  <c r="G183" i="1"/>
  <c r="G170" i="1"/>
  <c r="G171" i="1"/>
  <c r="G172" i="1"/>
  <c r="G173" i="1"/>
  <c r="G174" i="1"/>
  <c r="G175" i="1"/>
  <c r="G176" i="1"/>
  <c r="G169" i="1"/>
  <c r="G165" i="1"/>
  <c r="G166" i="1"/>
  <c r="G167" i="1"/>
  <c r="G168" i="1"/>
  <c r="G157" i="1"/>
  <c r="G158" i="1"/>
  <c r="G159" i="1"/>
  <c r="G160" i="1"/>
  <c r="G161" i="1"/>
  <c r="G162" i="1"/>
  <c r="G163" i="1"/>
  <c r="G164" i="1"/>
  <c r="G156" i="1"/>
  <c r="G155" i="1"/>
  <c r="G149" i="1"/>
  <c r="G150" i="1"/>
  <c r="G151" i="1"/>
  <c r="G152" i="1"/>
  <c r="G153" i="1"/>
  <c r="G154" i="1"/>
  <c r="G148" i="1"/>
  <c r="G147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</calcChain>
</file>

<file path=xl/sharedStrings.xml><?xml version="1.0" encoding="utf-8"?>
<sst xmlns="http://schemas.openxmlformats.org/spreadsheetml/2006/main" count="937" uniqueCount="143">
  <si>
    <t>Classement - Points</t>
  </si>
  <si>
    <t>USBW</t>
  </si>
  <si>
    <t>CABW</t>
  </si>
  <si>
    <t>RIWA</t>
  </si>
  <si>
    <t>CSDY</t>
  </si>
  <si>
    <t>Total</t>
  </si>
  <si>
    <t>BEN F</t>
  </si>
  <si>
    <t>Durieu Alix</t>
  </si>
  <si>
    <t>Lauwers Millie</t>
  </si>
  <si>
    <t>Eduardo Teora</t>
  </si>
  <si>
    <t>Trombitas Sarah</t>
  </si>
  <si>
    <t>Nsambu Andie</t>
  </si>
  <si>
    <t>Deherdt Violette</t>
  </si>
  <si>
    <t>Watteyne Thea</t>
  </si>
  <si>
    <t>Sorriaux Victoria</t>
  </si>
  <si>
    <t>Bodson Juliette</t>
  </si>
  <si>
    <t>Vanhoucke Lea</t>
  </si>
  <si>
    <t>Wolff Lucie</t>
  </si>
  <si>
    <t>Tilmanne Ysaline</t>
  </si>
  <si>
    <t>Javenberg Lola</t>
  </si>
  <si>
    <t>BEN M</t>
  </si>
  <si>
    <t>Noterman Juanos Gabriel</t>
  </si>
  <si>
    <t>Lannoo Emile</t>
  </si>
  <si>
    <t>Van Nedervelde Arthur</t>
  </si>
  <si>
    <t>Hocedez Gaston</t>
  </si>
  <si>
    <t>Lorette Antoine</t>
  </si>
  <si>
    <t>Marichal Ugo</t>
  </si>
  <si>
    <t>Duikers Sohan</t>
  </si>
  <si>
    <t>Noterman Juanos Adam</t>
  </si>
  <si>
    <t>Brisson Balthazar</t>
  </si>
  <si>
    <t>Jaradin Loic</t>
  </si>
  <si>
    <t>De Coster Theo</t>
  </si>
  <si>
    <t>Burny Alexis</t>
  </si>
  <si>
    <t>Daloze Adrien</t>
  </si>
  <si>
    <t>Ho Duc Timeo</t>
  </si>
  <si>
    <t>Nzisabira Alexis</t>
  </si>
  <si>
    <t>Rongy Ulysse</t>
  </si>
  <si>
    <t>Foret Louis</t>
  </si>
  <si>
    <t>Dumont Charles</t>
  </si>
  <si>
    <t>Abdelali Malak</t>
  </si>
  <si>
    <t>PUP F</t>
  </si>
  <si>
    <t>Van Gasse Alexiane</t>
  </si>
  <si>
    <t>Fanara Giulia</t>
  </si>
  <si>
    <t>Doucet Maeline</t>
  </si>
  <si>
    <t>Poelaert Alexa</t>
  </si>
  <si>
    <t>Lamaurice Soline</t>
  </si>
  <si>
    <t>Siangang Moidji Chloe</t>
  </si>
  <si>
    <t>Legros Axelle</t>
  </si>
  <si>
    <t>Terlinden Eline</t>
  </si>
  <si>
    <t>Bardaxoglou Kalie</t>
  </si>
  <si>
    <t>Serville Lison</t>
  </si>
  <si>
    <t>Linard Clara</t>
  </si>
  <si>
    <t>Cleiren Soline</t>
  </si>
  <si>
    <t>Bodson Eloise</t>
  </si>
  <si>
    <t>Vergauwen Illana</t>
  </si>
  <si>
    <t>Deherdt Lily-Rose</t>
  </si>
  <si>
    <t>Romain Leia</t>
  </si>
  <si>
    <t>Gerard Anais</t>
  </si>
  <si>
    <t>Bricq Marion</t>
  </si>
  <si>
    <t>PUP M</t>
  </si>
  <si>
    <t>Hannane Achraf</t>
  </si>
  <si>
    <t>Leblicq Theo</t>
  </si>
  <si>
    <t>Vanpee Edouard</t>
  </si>
  <si>
    <t>Deceuninck Dieter</t>
  </si>
  <si>
    <t>Cleutinx Martin</t>
  </si>
  <si>
    <t>Lemaire Tristan</t>
  </si>
  <si>
    <t>Lafontaine Oliver</t>
  </si>
  <si>
    <t>Wertz Emilien</t>
  </si>
  <si>
    <t>Dauge Antoine</t>
  </si>
  <si>
    <t>Janssens Maxence</t>
  </si>
  <si>
    <t>Sonville Clement</t>
  </si>
  <si>
    <t>Merzouk Nasson</t>
  </si>
  <si>
    <t>Vanderhaegen Leandro</t>
  </si>
  <si>
    <t>Van Tricht Jean</t>
  </si>
  <si>
    <t>Savenberg Noah</t>
  </si>
  <si>
    <t>Kpely Benilde</t>
  </si>
  <si>
    <t>Colart Maxence</t>
  </si>
  <si>
    <t>Springuel Diego</t>
  </si>
  <si>
    <t>Cleiren Samuel</t>
  </si>
  <si>
    <t>Wayens Mahe</t>
  </si>
  <si>
    <t>Aelbrecht Antoine</t>
  </si>
  <si>
    <t>Willems Charly</t>
  </si>
  <si>
    <t>Piazza Cyriac</t>
  </si>
  <si>
    <t>MIN F</t>
  </si>
  <si>
    <t>Bouret Louise</t>
  </si>
  <si>
    <t>Bruart Sakura</t>
  </si>
  <si>
    <t>Dehan Alice</t>
  </si>
  <si>
    <t>Van Nedervelde Camille</t>
  </si>
  <si>
    <t>Amory Lena</t>
  </si>
  <si>
    <t>Lorette Elise</t>
  </si>
  <si>
    <t>Cenci Léonie</t>
  </si>
  <si>
    <t>Doucet Manon</t>
  </si>
  <si>
    <t>Cenci Leonie</t>
  </si>
  <si>
    <t>Dujardin Célia</t>
  </si>
  <si>
    <t>El Kadi Ines</t>
  </si>
  <si>
    <t>Houari Soraya</t>
  </si>
  <si>
    <t>Barakat Amina</t>
  </si>
  <si>
    <t>Willems Emeline</t>
  </si>
  <si>
    <t>Gossiaux Norah</t>
  </si>
  <si>
    <t>Archen Lily</t>
  </si>
  <si>
    <t>Auquier Flore</t>
  </si>
  <si>
    <t>Preumont Lylou</t>
  </si>
  <si>
    <t>Chery Lena</t>
  </si>
  <si>
    <t>Tricot Emma</t>
  </si>
  <si>
    <t>Francis Apolline</t>
  </si>
  <si>
    <t>MIN M</t>
  </si>
  <si>
    <t>Lannoo Alois</t>
  </si>
  <si>
    <t>Allard Dorian</t>
  </si>
  <si>
    <t>Deville William</t>
  </si>
  <si>
    <t>Ghilain Maxime</t>
  </si>
  <si>
    <t>Rosar Nathan</t>
  </si>
  <si>
    <t>Lefebvre Arthur</t>
  </si>
  <si>
    <t>Pardon Thibault</t>
  </si>
  <si>
    <t>Goethals David</t>
  </si>
  <si>
    <t>De Meersman Hugo</t>
  </si>
  <si>
    <t>Lawson-Somadje Siméon</t>
  </si>
  <si>
    <t>Segers Arthur</t>
  </si>
  <si>
    <t>Verriest Maxime</t>
  </si>
  <si>
    <t>Brisson Elliott</t>
  </si>
  <si>
    <t>Seekings Ferdinand</t>
  </si>
  <si>
    <t>Marbais Hugo</t>
  </si>
  <si>
    <t>Vivone Louis</t>
  </si>
  <si>
    <t>Bricq Robin</t>
  </si>
  <si>
    <t>Legros Nicolas</t>
  </si>
  <si>
    <t>Nootens Matheo</t>
  </si>
  <si>
    <t>Bollhorst Laszlo</t>
  </si>
  <si>
    <t>Sbai Mael</t>
  </si>
  <si>
    <t>Père Ugo</t>
  </si>
  <si>
    <t>Wolff Mathis</t>
  </si>
  <si>
    <t>De Caluwe Louis</t>
  </si>
  <si>
    <t>Servais Vital</t>
  </si>
  <si>
    <t>Nom</t>
  </si>
  <si>
    <t>Cross</t>
  </si>
  <si>
    <t>Catégorie</t>
  </si>
  <si>
    <t>Coefficient</t>
  </si>
  <si>
    <t>Nombre de participants</t>
  </si>
  <si>
    <t>Place</t>
  </si>
  <si>
    <t>Points</t>
  </si>
  <si>
    <t>-</t>
  </si>
  <si>
    <t>CC Hannut</t>
  </si>
  <si>
    <t>De Paepe Bjorn</t>
  </si>
  <si>
    <t>Dehan Aurélie_x000D_</t>
  </si>
  <si>
    <t>Classement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</si>
</sst>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2" fontId="0" fillId="0" borderId="0" xfId="0" applyNumberFormat="1" applyAlignment="1">
      <alignment horizontal="center"/>
    </xf>
    <xf numFmtId="0" fontId="0" fillId="0" borderId="0" xfId="0" pivotButton="1" applyAlignment="1">
      <alignment horizontal="center"/>
    </xf>
    <xf numFmtId="0" fontId="0" fillId="0" borderId="0" xfId="0" pivotButton="1"/>
  </cellXfs>
  <cellStyles count="1">
    <cellStyle name="Normal" xfId="0" builtinId="0"/>
  </cellStyles>
  <dxfs count="15">
    <dxf>
      <alignment horizontal="center"/>
    </dxf>
    <dxf>
      <alignment horizontal="center"/>
    </dxf>
    <dxf>
      <alignment horizontal="center"/>
    </dxf>
    <dxf>
      <alignment horizontal="center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/>
    </dxf>
    <dxf>
      <alignment horizontal="center"/>
    </dxf>
    <dxf>
      <alignment horizontal="center"/>
    </dxf>
    <dxf>
      <alignment horizontal="center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XLNext Device" refreshedDate="44620.611336111113" createdVersion="6" refreshedVersion="7" minRefreshableVersion="3" recordCount="220" xr:uid="{0A6CBBBE-3BFD-4C4F-84EE-6D4BAD4364AC}">
  <cacheSource type="worksheet">
    <worksheetSource name="Résultats"/>
  </cacheSource>
  <cacheFields count="7">
    <cacheField name="Nom" numFmtId="0">
      <sharedItems containsBlank="1" count="144">
        <s v="Noterman Juanos Gabriel"/>
        <s v="Deceuninck Dieter"/>
        <s v="Van Nedervelde Arthur"/>
        <s v="Lannoo Emile"/>
        <s v="Marichal Ugo"/>
        <s v="Burny Alexis"/>
        <s v="Jaradin Loic"/>
        <s v="Noterman Juanos Adam"/>
        <s v="Duikers Sohan"/>
        <s v="Poelaert Alexa"/>
        <s v="Van Gasse Alexiane"/>
        <s v="Fanara Giulia"/>
        <s v="Doucet Maeline"/>
        <s v="Lamaurice Soline"/>
        <s v="Vergauwen Illana"/>
        <s v="Linard Clara"/>
        <s v="Hannane Achraf"/>
        <s v="Vanpee Edouard"/>
        <s v="Sonville Clement"/>
        <s v="Lafontaine Oliver"/>
        <s v="Cleutinx Martin"/>
        <s v="Vanderhaegen Leandro"/>
        <s v="Colart Maxence"/>
        <s v="Bruart Sakura"/>
        <s v="Cenci Léonie"/>
        <s v="Amory Lena"/>
        <s v="Houari Soraya"/>
        <s v="Van Nedervelde Camille"/>
        <s v="Lorette Elise"/>
        <s v="El Kadi Ines"/>
        <s v="Doucet Manon"/>
        <s v="Barakat Amina"/>
        <s v="Preumont Lylou"/>
        <s v="Lannoo Alois"/>
        <s v="Allard Dorian"/>
        <s v="Goethals David"/>
        <s v="Rosar Nathan"/>
        <s v="Lefebvre Arthur"/>
        <s v="Lawson-Somadje Siméon"/>
        <s v="Ghilain Maxime"/>
        <s v="Verriest Maxime"/>
        <s v="Servais Vital"/>
        <s v="Dehan Aurélie_x000d_"/>
        <s v="Durieu Alix"/>
        <s v="Lauwers Millie"/>
        <s v="Eduardo Teora"/>
        <s v="Trombitas Sarah"/>
        <s v="Nsambu Andie"/>
        <s v="Deherdt Violette"/>
        <s v="Watteyne Thea"/>
        <s v="Sorriaux Victoria"/>
        <s v="Bodson Juliette"/>
        <s v="Abdelali Malak"/>
        <s v="Vanhoucke Lea"/>
        <s v="Wolff Lucie"/>
        <s v="Hocedez Gaston"/>
        <s v="Lorette Antoine"/>
        <s v="De Coster Theo"/>
        <s v="Daloze Adrien"/>
        <s v="Brisson Balthazar"/>
        <s v="Ho Duc Timeo"/>
        <s v="Nzisabira Alexis"/>
        <s v="Rongy Ulysse"/>
        <s v="Foret Louis"/>
        <s v="Dumont Charles"/>
        <s v="Siangang Moidji Chloe"/>
        <s v="Legros Axelle"/>
        <s v="Serville Lison"/>
        <s v="Cleiren Soline"/>
        <s v="Bodson Eloise"/>
        <s v="Bardaxoglou Kalie"/>
        <s v="Deherdt Lily-Rose"/>
        <s v="Gerard Anais"/>
        <s v="Bricq Marion"/>
        <s v="Leblicq Theo"/>
        <s v="Wertz Emilien"/>
        <s v="Dauge Antoine"/>
        <s v="Lemaire Tristan"/>
        <s v="Merzouk Nasson"/>
        <s v="Van Tricht Jean"/>
        <s v="Janssens Maxence"/>
        <s v="Kpely Benilde"/>
        <s v="Springuel Diego"/>
        <s v="Savenberg Noah"/>
        <s v="Cleiren Samuel"/>
        <s v="Wayens Mahe"/>
        <s v="Aelbrecht Antoine"/>
        <s v="Piazza Cyriac"/>
        <s v="Bouret Louise"/>
        <s v="Dehan Alice"/>
        <s v="Cenci Leonie"/>
        <s v="Dujardin Célia"/>
        <s v="Gossiaux Norah"/>
        <s v="Archen Lily"/>
        <s v="Auquier Flore"/>
        <s v="Chery Lena"/>
        <s v="Willems Emeline"/>
        <s v="Tricot Emma"/>
        <s v="Francis Apolline"/>
        <s v="Romain Leia"/>
        <s v="Deville William"/>
        <s v="Pardon Thibault"/>
        <s v="Seekings Ferdinand"/>
        <s v="Marbais Hugo"/>
        <s v="Vivone Louis"/>
        <s v="De Meersman Hugo"/>
        <s v="Segers Arthur"/>
        <s v="Bricq Robin"/>
        <s v="Legros Nicolas"/>
        <s v="Nootens Matheo"/>
        <s v="Bollhorst Laszlo"/>
        <s v="Sbai Mael"/>
        <s v="Père Ugo"/>
        <s v="Wolff Mathis"/>
        <s v="Brisson Elliott"/>
        <s v="De Caluwe Louis"/>
        <s v="Tilmanne Ysaline"/>
        <s v="Javenberg Lola"/>
        <s v="Terlinden Eline"/>
        <s v="Willems Charly"/>
        <s v="De Paepe Bjorn"/>
        <s v="DECHAMPS MARIE" u="1"/>
        <m u="1"/>
        <s v="Flament Lili" u="1"/>
        <s v="ROUSSEAU XAVIER" u="1"/>
        <s v="Lawson - Somadje Siméon" u="1"/>
        <s v="Dehan Aurelie" u="1"/>
        <s v="Dujardin Celia" u="1"/>
        <s v="Philippe Lucie" u="1"/>
        <s v="VANMANSART HUGO" u="1"/>
        <s v="Courtois Simon" u="1"/>
        <s v="COUSIN NOA" u="1"/>
        <s v="Dehan Aurélie" u="1"/>
        <s v="FOURMANOIR SARAH" u="1"/>
        <s v="Truyers Imana" u="1"/>
        <s v="Lecat Nathalie" u="1"/>
        <s v="COURTOIS MARTIN" u="1"/>
        <s v="Zicari Killian" u="1"/>
        <s v="VERRIER THIBAULT" u="1"/>
        <s v="FILIPPI SALOME" u="1"/>
        <s v="Flament John" u="1"/>
        <s v="Hastir Fabrice" u="1"/>
        <s v="Németh Christiano" u="1"/>
        <s v="Thumelaire Elise" u="1"/>
      </sharedItems>
    </cacheField>
    <cacheField name="Cross" numFmtId="0">
      <sharedItems containsBlank="1" count="8">
        <s v="USBW"/>
        <s v="CABW"/>
        <s v="RIWA"/>
        <s v="CSDY"/>
        <s v="CC Hannut"/>
        <m u="1"/>
        <s v="CC Relays" u="1"/>
        <s v="CC Mol" u="1"/>
      </sharedItems>
    </cacheField>
    <cacheField name="Catégorie" numFmtId="0">
      <sharedItems containsBlank="1" count="19">
        <s v="BEN M"/>
        <s v="PUP M"/>
        <s v="PUP F"/>
        <s v="MIN F"/>
        <s v="MIN M"/>
        <s v="BEN F"/>
        <m u="1"/>
        <s v="PUP H" u="1"/>
        <s v="Cad F" u="1"/>
        <s v="Sco F" u="1"/>
        <s v="Sen F" u="1"/>
        <s v="Mas H" u="1"/>
        <s v="MIN H" u="1"/>
        <s v="MIN G" u="1"/>
        <s v="BEN H" u="1"/>
        <s v="Mas F" u="1"/>
        <s v="Cad H" u="1"/>
        <s v="Sco H" u="1"/>
        <s v="Sen H" u="1"/>
      </sharedItems>
    </cacheField>
    <cacheField name="Coefficient" numFmtId="0">
      <sharedItems containsSemiMixedTypes="0" containsString="0" containsNumber="1" minValue="1" maxValue="1.3"/>
    </cacheField>
    <cacheField name="Nombre de participants" numFmtId="0">
      <sharedItems containsMixedTypes="1" containsNumber="1" containsInteger="1" minValue="11" maxValue="81"/>
    </cacheField>
    <cacheField name="Place" numFmtId="0">
      <sharedItems containsMixedTypes="1" containsNumber="1" containsInteger="1" minValue="1" maxValue="67"/>
    </cacheField>
    <cacheField name="Points" numFmtId="2">
      <sharedItems containsSemiMixedTypes="0" containsString="0" containsNumber="1" minValue="1" maxValue="49.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20">
  <r>
    <x v="0"/>
    <x v="0"/>
    <x v="0"/>
    <n v="1"/>
    <n v="64"/>
    <n v="2"/>
    <n v="32"/>
  </r>
  <r>
    <x v="1"/>
    <x v="0"/>
    <x v="1"/>
    <n v="1"/>
    <n v="64"/>
    <n v="7"/>
    <n v="9.1428571428571423"/>
  </r>
  <r>
    <x v="2"/>
    <x v="0"/>
    <x v="0"/>
    <n v="1"/>
    <n v="64"/>
    <n v="12"/>
    <n v="5.333333333333333"/>
  </r>
  <r>
    <x v="3"/>
    <x v="0"/>
    <x v="0"/>
    <n v="1"/>
    <n v="64"/>
    <n v="18"/>
    <n v="3.5555555555555554"/>
  </r>
  <r>
    <x v="4"/>
    <x v="0"/>
    <x v="0"/>
    <n v="1"/>
    <n v="64"/>
    <n v="29"/>
    <n v="2.2068965517241379"/>
  </r>
  <r>
    <x v="5"/>
    <x v="0"/>
    <x v="0"/>
    <n v="1"/>
    <n v="64"/>
    <n v="34"/>
    <n v="1.8823529411764706"/>
  </r>
  <r>
    <x v="6"/>
    <x v="0"/>
    <x v="0"/>
    <n v="1"/>
    <n v="64"/>
    <n v="43"/>
    <n v="1.4883720930232558"/>
  </r>
  <r>
    <x v="7"/>
    <x v="0"/>
    <x v="0"/>
    <n v="1"/>
    <n v="64"/>
    <n v="53"/>
    <n v="1.2075471698113207"/>
  </r>
  <r>
    <x v="8"/>
    <x v="0"/>
    <x v="0"/>
    <n v="1"/>
    <n v="64"/>
    <n v="63"/>
    <n v="1.0158730158730158"/>
  </r>
  <r>
    <x v="9"/>
    <x v="0"/>
    <x v="2"/>
    <n v="1"/>
    <n v="50"/>
    <n v="15"/>
    <n v="3.3333333333333335"/>
  </r>
  <r>
    <x v="10"/>
    <x v="0"/>
    <x v="2"/>
    <n v="1"/>
    <n v="50"/>
    <n v="19"/>
    <n v="2.6315789473684212"/>
  </r>
  <r>
    <x v="11"/>
    <x v="0"/>
    <x v="2"/>
    <n v="1"/>
    <n v="50"/>
    <n v="20"/>
    <n v="2.5"/>
  </r>
  <r>
    <x v="12"/>
    <x v="0"/>
    <x v="2"/>
    <n v="1"/>
    <n v="50"/>
    <n v="21"/>
    <n v="2.3809523809523809"/>
  </r>
  <r>
    <x v="13"/>
    <x v="0"/>
    <x v="2"/>
    <n v="1"/>
    <n v="50"/>
    <n v="26"/>
    <n v="1.9230769230769231"/>
  </r>
  <r>
    <x v="14"/>
    <x v="0"/>
    <x v="2"/>
    <n v="1"/>
    <n v="50"/>
    <n v="27"/>
    <n v="1.8518518518518519"/>
  </r>
  <r>
    <x v="15"/>
    <x v="0"/>
    <x v="2"/>
    <n v="1"/>
    <n v="50"/>
    <n v="47"/>
    <n v="1.0638297872340425"/>
  </r>
  <r>
    <x v="16"/>
    <x v="0"/>
    <x v="1"/>
    <n v="1"/>
    <n v="46"/>
    <n v="6"/>
    <n v="7.666666666666667"/>
  </r>
  <r>
    <x v="17"/>
    <x v="0"/>
    <x v="1"/>
    <n v="1"/>
    <n v="46"/>
    <n v="10"/>
    <n v="4.5999999999999996"/>
  </r>
  <r>
    <x v="18"/>
    <x v="0"/>
    <x v="1"/>
    <n v="1"/>
    <n v="46"/>
    <n v="19"/>
    <n v="2.4210526315789473"/>
  </r>
  <r>
    <x v="19"/>
    <x v="0"/>
    <x v="1"/>
    <n v="1"/>
    <n v="46"/>
    <n v="23"/>
    <n v="2"/>
  </r>
  <r>
    <x v="20"/>
    <x v="0"/>
    <x v="1"/>
    <n v="1"/>
    <n v="46"/>
    <n v="24"/>
    <n v="1.9166666666666667"/>
  </r>
  <r>
    <x v="21"/>
    <x v="0"/>
    <x v="1"/>
    <n v="1"/>
    <n v="46"/>
    <n v="26"/>
    <n v="1.7692307692307692"/>
  </r>
  <r>
    <x v="22"/>
    <x v="0"/>
    <x v="1"/>
    <n v="1"/>
    <n v="46"/>
    <n v="46"/>
    <n v="1"/>
  </r>
  <r>
    <x v="23"/>
    <x v="0"/>
    <x v="3"/>
    <n v="1"/>
    <n v="34"/>
    <n v="1"/>
    <n v="34"/>
  </r>
  <r>
    <x v="24"/>
    <x v="0"/>
    <x v="3"/>
    <n v="1"/>
    <n v="34"/>
    <n v="6"/>
    <n v="5.666666666666667"/>
  </r>
  <r>
    <x v="25"/>
    <x v="0"/>
    <x v="3"/>
    <n v="1"/>
    <n v="34"/>
    <n v="7"/>
    <n v="4.8571428571428568"/>
  </r>
  <r>
    <x v="26"/>
    <x v="0"/>
    <x v="3"/>
    <n v="1"/>
    <n v="34"/>
    <n v="8"/>
    <n v="4.25"/>
  </r>
  <r>
    <x v="27"/>
    <x v="0"/>
    <x v="3"/>
    <n v="1"/>
    <n v="34"/>
    <n v="9"/>
    <n v="3.7777777777777777"/>
  </r>
  <r>
    <x v="28"/>
    <x v="0"/>
    <x v="3"/>
    <n v="1"/>
    <n v="34"/>
    <n v="11"/>
    <n v="3.0909090909090908"/>
  </r>
  <r>
    <x v="29"/>
    <x v="0"/>
    <x v="3"/>
    <n v="1"/>
    <n v="34"/>
    <n v="13"/>
    <n v="2.6153846153846154"/>
  </r>
  <r>
    <x v="30"/>
    <x v="0"/>
    <x v="3"/>
    <n v="1"/>
    <n v="34"/>
    <n v="17"/>
    <n v="2"/>
  </r>
  <r>
    <x v="31"/>
    <x v="0"/>
    <x v="3"/>
    <n v="1"/>
    <n v="34"/>
    <n v="23"/>
    <n v="1.4782608695652173"/>
  </r>
  <r>
    <x v="32"/>
    <x v="0"/>
    <x v="3"/>
    <n v="1"/>
    <n v="34"/>
    <n v="29"/>
    <n v="1.1724137931034482"/>
  </r>
  <r>
    <x v="33"/>
    <x v="0"/>
    <x v="4"/>
    <n v="1"/>
    <n v="57"/>
    <n v="3"/>
    <n v="19"/>
  </r>
  <r>
    <x v="34"/>
    <x v="0"/>
    <x v="4"/>
    <n v="1"/>
    <n v="57"/>
    <n v="8"/>
    <n v="7.125"/>
  </r>
  <r>
    <x v="35"/>
    <x v="0"/>
    <x v="4"/>
    <n v="1"/>
    <n v="57"/>
    <n v="14"/>
    <n v="4.0714285714285712"/>
  </r>
  <r>
    <x v="36"/>
    <x v="0"/>
    <x v="4"/>
    <n v="1"/>
    <n v="57"/>
    <n v="20"/>
    <n v="2.85"/>
  </r>
  <r>
    <x v="37"/>
    <x v="0"/>
    <x v="4"/>
    <n v="1"/>
    <n v="57"/>
    <n v="28"/>
    <n v="2.0357142857142856"/>
  </r>
  <r>
    <x v="38"/>
    <x v="0"/>
    <x v="4"/>
    <n v="1"/>
    <n v="57"/>
    <n v="29"/>
    <n v="1.9655172413793103"/>
  </r>
  <r>
    <x v="39"/>
    <x v="0"/>
    <x v="4"/>
    <n v="1"/>
    <n v="57"/>
    <n v="31"/>
    <n v="1.8387096774193548"/>
  </r>
  <r>
    <x v="40"/>
    <x v="0"/>
    <x v="4"/>
    <n v="1"/>
    <n v="57"/>
    <n v="33"/>
    <n v="1.7272727272727273"/>
  </r>
  <r>
    <x v="41"/>
    <x v="0"/>
    <x v="4"/>
    <n v="1"/>
    <n v="57"/>
    <n v="55"/>
    <n v="1.0363636363636364"/>
  </r>
  <r>
    <x v="42"/>
    <x v="1"/>
    <x v="5"/>
    <n v="1.3"/>
    <n v="38"/>
    <n v="8"/>
    <n v="6.1749999999999998"/>
  </r>
  <r>
    <x v="43"/>
    <x v="1"/>
    <x v="5"/>
    <n v="1.3"/>
    <n v="38"/>
    <n v="10"/>
    <n v="4.9399999999999995"/>
  </r>
  <r>
    <x v="44"/>
    <x v="1"/>
    <x v="5"/>
    <n v="1.3"/>
    <n v="38"/>
    <n v="14"/>
    <n v="3.5285714285714285"/>
  </r>
  <r>
    <x v="45"/>
    <x v="1"/>
    <x v="5"/>
    <n v="1.3"/>
    <n v="38"/>
    <n v="18"/>
    <n v="2.7444444444444445"/>
  </r>
  <r>
    <x v="46"/>
    <x v="1"/>
    <x v="5"/>
    <n v="1.3"/>
    <n v="38"/>
    <n v="19"/>
    <n v="2.6"/>
  </r>
  <r>
    <x v="47"/>
    <x v="1"/>
    <x v="5"/>
    <n v="1.3"/>
    <n v="38"/>
    <n v="21"/>
    <n v="2.3523809523809525"/>
  </r>
  <r>
    <x v="48"/>
    <x v="1"/>
    <x v="5"/>
    <n v="1.3"/>
    <n v="38"/>
    <n v="22"/>
    <n v="2.2454545454545456"/>
  </r>
  <r>
    <x v="49"/>
    <x v="1"/>
    <x v="5"/>
    <n v="1.3"/>
    <n v="38"/>
    <n v="24"/>
    <n v="2.0583333333333331"/>
  </r>
  <r>
    <x v="50"/>
    <x v="1"/>
    <x v="5"/>
    <n v="1.3"/>
    <n v="38"/>
    <n v="25"/>
    <n v="1.976"/>
  </r>
  <r>
    <x v="51"/>
    <x v="1"/>
    <x v="5"/>
    <n v="1.3"/>
    <n v="38"/>
    <n v="27"/>
    <n v="1.8296296296296295"/>
  </r>
  <r>
    <x v="52"/>
    <x v="1"/>
    <x v="0"/>
    <n v="1.3"/>
    <s v="-"/>
    <s v="-"/>
    <n v="1.3"/>
  </r>
  <r>
    <x v="53"/>
    <x v="1"/>
    <x v="5"/>
    <n v="1.3"/>
    <n v="38"/>
    <n v="36"/>
    <n v="1.3722222222222222"/>
  </r>
  <r>
    <x v="54"/>
    <x v="1"/>
    <x v="5"/>
    <n v="1.3"/>
    <n v="38"/>
    <n v="37"/>
    <n v="1.335135135135135"/>
  </r>
  <r>
    <x v="0"/>
    <x v="1"/>
    <x v="0"/>
    <n v="1.3"/>
    <n v="57"/>
    <n v="3"/>
    <n v="24.700000000000003"/>
  </r>
  <r>
    <x v="3"/>
    <x v="1"/>
    <x v="0"/>
    <n v="1.3"/>
    <n v="57"/>
    <n v="6"/>
    <n v="12.350000000000001"/>
  </r>
  <r>
    <x v="55"/>
    <x v="1"/>
    <x v="0"/>
    <n v="1.3"/>
    <n v="57"/>
    <n v="9"/>
    <n v="8.2333333333333343"/>
  </r>
  <r>
    <x v="2"/>
    <x v="1"/>
    <x v="0"/>
    <n v="1.3"/>
    <n v="57"/>
    <n v="12"/>
    <n v="6.1750000000000007"/>
  </r>
  <r>
    <x v="56"/>
    <x v="1"/>
    <x v="0"/>
    <n v="1.3"/>
    <n v="57"/>
    <n v="16"/>
    <n v="4.6312500000000005"/>
  </r>
  <r>
    <x v="4"/>
    <x v="1"/>
    <x v="0"/>
    <n v="1.3"/>
    <n v="57"/>
    <n v="17"/>
    <n v="4.3588235294117652"/>
  </r>
  <r>
    <x v="57"/>
    <x v="1"/>
    <x v="0"/>
    <n v="1.3"/>
    <n v="57"/>
    <n v="24"/>
    <n v="3.0875000000000004"/>
  </r>
  <r>
    <x v="8"/>
    <x v="1"/>
    <x v="0"/>
    <n v="1.3"/>
    <n v="57"/>
    <n v="26"/>
    <n v="2.8500000000000005"/>
  </r>
  <r>
    <x v="58"/>
    <x v="1"/>
    <x v="0"/>
    <n v="1.3"/>
    <n v="57"/>
    <n v="28"/>
    <n v="2.6464285714285718"/>
  </r>
  <r>
    <x v="59"/>
    <x v="1"/>
    <x v="0"/>
    <n v="1.3"/>
    <n v="57"/>
    <n v="40"/>
    <n v="1.8525000000000003"/>
  </r>
  <r>
    <x v="7"/>
    <x v="1"/>
    <x v="0"/>
    <n v="1.3"/>
    <n v="57"/>
    <n v="42"/>
    <n v="1.7642857142857145"/>
  </r>
  <r>
    <x v="60"/>
    <x v="1"/>
    <x v="0"/>
    <n v="1.3"/>
    <n v="57"/>
    <n v="43"/>
    <n v="1.7232558139534886"/>
  </r>
  <r>
    <x v="6"/>
    <x v="1"/>
    <x v="0"/>
    <n v="1.3"/>
    <n v="57"/>
    <n v="45"/>
    <n v="1.6466666666666669"/>
  </r>
  <r>
    <x v="61"/>
    <x v="1"/>
    <x v="0"/>
    <n v="1.3"/>
    <n v="57"/>
    <n v="47"/>
    <n v="1.5765957446808512"/>
  </r>
  <r>
    <x v="62"/>
    <x v="1"/>
    <x v="0"/>
    <n v="1.3"/>
    <n v="57"/>
    <n v="53"/>
    <n v="1.3981132075471701"/>
  </r>
  <r>
    <x v="63"/>
    <x v="1"/>
    <x v="0"/>
    <n v="1.3"/>
    <n v="57"/>
    <n v="56"/>
    <n v="1.3232142857142859"/>
  </r>
  <r>
    <x v="64"/>
    <x v="1"/>
    <x v="0"/>
    <n v="1.3"/>
    <n v="57"/>
    <n v="57"/>
    <n v="1.3"/>
  </r>
  <r>
    <x v="12"/>
    <x v="1"/>
    <x v="2"/>
    <n v="1.3"/>
    <n v="42"/>
    <n v="7"/>
    <n v="7.8"/>
  </r>
  <r>
    <x v="11"/>
    <x v="1"/>
    <x v="2"/>
    <n v="1.3"/>
    <n v="42"/>
    <n v="8"/>
    <n v="6.8250000000000002"/>
  </r>
  <r>
    <x v="10"/>
    <x v="1"/>
    <x v="2"/>
    <n v="1.3"/>
    <n v="42"/>
    <n v="9"/>
    <n v="6.0666666666666664"/>
  </r>
  <r>
    <x v="65"/>
    <x v="1"/>
    <x v="2"/>
    <n v="1.3"/>
    <n v="42"/>
    <n v="13"/>
    <n v="4.2"/>
  </r>
  <r>
    <x v="66"/>
    <x v="1"/>
    <x v="2"/>
    <n v="1.3"/>
    <n v="42"/>
    <n v="14"/>
    <n v="3.9"/>
  </r>
  <r>
    <x v="13"/>
    <x v="1"/>
    <x v="2"/>
    <n v="1.3"/>
    <n v="42"/>
    <n v="20"/>
    <n v="2.73"/>
  </r>
  <r>
    <x v="67"/>
    <x v="1"/>
    <x v="2"/>
    <n v="1.3"/>
    <n v="42"/>
    <n v="21"/>
    <n v="2.6"/>
  </r>
  <r>
    <x v="68"/>
    <x v="1"/>
    <x v="2"/>
    <n v="1.3"/>
    <n v="42"/>
    <n v="25"/>
    <n v="2.1840000000000002"/>
  </r>
  <r>
    <x v="69"/>
    <x v="1"/>
    <x v="2"/>
    <n v="1.3"/>
    <n v="42"/>
    <n v="26"/>
    <n v="2.1"/>
  </r>
  <r>
    <x v="70"/>
    <x v="1"/>
    <x v="2"/>
    <n v="1.3"/>
    <n v="42"/>
    <n v="33"/>
    <n v="1.6545454545454545"/>
  </r>
  <r>
    <x v="15"/>
    <x v="1"/>
    <x v="2"/>
    <n v="1.3"/>
    <n v="42"/>
    <n v="37"/>
    <n v="1.4756756756756757"/>
  </r>
  <r>
    <x v="71"/>
    <x v="1"/>
    <x v="2"/>
    <n v="1.3"/>
    <n v="42"/>
    <n v="38"/>
    <n v="1.4368421052631579"/>
  </r>
  <r>
    <x v="72"/>
    <x v="1"/>
    <x v="2"/>
    <n v="1.3"/>
    <n v="42"/>
    <n v="40"/>
    <n v="1.365"/>
  </r>
  <r>
    <x v="73"/>
    <x v="1"/>
    <x v="2"/>
    <n v="1.3"/>
    <n v="42"/>
    <n v="41"/>
    <n v="1.3317073170731708"/>
  </r>
  <r>
    <x v="74"/>
    <x v="1"/>
    <x v="1"/>
    <n v="1.3"/>
    <n v="54"/>
    <n v="5"/>
    <n v="14.040000000000001"/>
  </r>
  <r>
    <x v="16"/>
    <x v="1"/>
    <x v="1"/>
    <n v="1.3"/>
    <n v="54"/>
    <n v="8"/>
    <n v="8.7750000000000004"/>
  </r>
  <r>
    <x v="75"/>
    <x v="1"/>
    <x v="1"/>
    <n v="1.3"/>
    <n v="54"/>
    <n v="12"/>
    <n v="5.8500000000000005"/>
  </r>
  <r>
    <x v="76"/>
    <x v="1"/>
    <x v="1"/>
    <n v="1.3"/>
    <n v="54"/>
    <n v="14"/>
    <n v="5.0142857142857142"/>
  </r>
  <r>
    <x v="77"/>
    <x v="1"/>
    <x v="1"/>
    <n v="1.3"/>
    <n v="54"/>
    <n v="17"/>
    <n v="4.1294117647058828"/>
  </r>
  <r>
    <x v="78"/>
    <x v="1"/>
    <x v="1"/>
    <n v="1.3"/>
    <n v="54"/>
    <n v="18"/>
    <n v="3.9000000000000004"/>
  </r>
  <r>
    <x v="79"/>
    <x v="1"/>
    <x v="1"/>
    <n v="1.3"/>
    <n v="54"/>
    <n v="20"/>
    <n v="3.5100000000000002"/>
  </r>
  <r>
    <x v="20"/>
    <x v="1"/>
    <x v="1"/>
    <n v="1.3"/>
    <n v="54"/>
    <n v="21"/>
    <n v="3.342857142857143"/>
  </r>
  <r>
    <x v="19"/>
    <x v="1"/>
    <x v="1"/>
    <n v="1.3"/>
    <n v="54"/>
    <n v="24"/>
    <n v="2.9250000000000003"/>
  </r>
  <r>
    <x v="80"/>
    <x v="1"/>
    <x v="1"/>
    <n v="1.3"/>
    <n v="54"/>
    <n v="26"/>
    <n v="2.7"/>
  </r>
  <r>
    <x v="81"/>
    <x v="1"/>
    <x v="1"/>
    <n v="1.3"/>
    <n v="54"/>
    <n v="28"/>
    <n v="2.5071428571428571"/>
  </r>
  <r>
    <x v="82"/>
    <x v="1"/>
    <x v="1"/>
    <n v="1.3"/>
    <n v="54"/>
    <n v="38"/>
    <n v="1.8473684210526315"/>
  </r>
  <r>
    <x v="21"/>
    <x v="1"/>
    <x v="1"/>
    <n v="1.3"/>
    <n v="54"/>
    <n v="40"/>
    <n v="1.7550000000000001"/>
  </r>
  <r>
    <x v="83"/>
    <x v="1"/>
    <x v="1"/>
    <n v="1.3"/>
    <n v="54"/>
    <n v="47"/>
    <n v="1.4936170212765958"/>
  </r>
  <r>
    <x v="84"/>
    <x v="1"/>
    <x v="1"/>
    <n v="1.3"/>
    <n v="54"/>
    <n v="48"/>
    <n v="1.4625000000000001"/>
  </r>
  <r>
    <x v="85"/>
    <x v="1"/>
    <x v="1"/>
    <n v="1.3"/>
    <n v="54"/>
    <n v="50"/>
    <n v="1.4040000000000001"/>
  </r>
  <r>
    <x v="86"/>
    <x v="1"/>
    <x v="1"/>
    <n v="1.3"/>
    <n v="54"/>
    <n v="51"/>
    <n v="1.3764705882352941"/>
  </r>
  <r>
    <x v="22"/>
    <x v="1"/>
    <x v="1"/>
    <n v="1.3"/>
    <n v="54"/>
    <n v="52"/>
    <n v="1.35"/>
  </r>
  <r>
    <x v="87"/>
    <x v="1"/>
    <x v="1"/>
    <n v="1.3"/>
    <n v="54"/>
    <n v="54"/>
    <n v="1.3"/>
  </r>
  <r>
    <x v="88"/>
    <x v="1"/>
    <x v="3"/>
    <n v="1.3"/>
    <n v="38"/>
    <n v="1"/>
    <n v="49.4"/>
  </r>
  <r>
    <x v="23"/>
    <x v="1"/>
    <x v="3"/>
    <n v="1.3"/>
    <n v="38"/>
    <n v="2"/>
    <n v="24.7"/>
  </r>
  <r>
    <x v="89"/>
    <x v="1"/>
    <x v="3"/>
    <n v="1.3"/>
    <n v="38"/>
    <n v="4"/>
    <n v="12.35"/>
  </r>
  <r>
    <x v="27"/>
    <x v="1"/>
    <x v="3"/>
    <n v="1.3"/>
    <n v="38"/>
    <n v="7"/>
    <n v="7.0571428571428569"/>
  </r>
  <r>
    <x v="90"/>
    <x v="1"/>
    <x v="3"/>
    <n v="1.3"/>
    <n v="38"/>
    <n v="8"/>
    <n v="6.1749999999999998"/>
  </r>
  <r>
    <x v="28"/>
    <x v="1"/>
    <x v="3"/>
    <n v="1.3"/>
    <n v="38"/>
    <n v="9"/>
    <n v="5.4888888888888889"/>
  </r>
  <r>
    <x v="25"/>
    <x v="1"/>
    <x v="3"/>
    <n v="1.3"/>
    <n v="38"/>
    <n v="10"/>
    <n v="4.9399999999999995"/>
  </r>
  <r>
    <x v="91"/>
    <x v="1"/>
    <x v="3"/>
    <n v="1.3"/>
    <n v="38"/>
    <n v="11"/>
    <n v="4.4909090909090912"/>
  </r>
  <r>
    <x v="29"/>
    <x v="1"/>
    <x v="3"/>
    <n v="1.3"/>
    <n v="38"/>
    <n v="15"/>
    <n v="3.2933333333333334"/>
  </r>
  <r>
    <x v="30"/>
    <x v="1"/>
    <x v="3"/>
    <n v="1.3"/>
    <n v="38"/>
    <n v="16"/>
    <n v="3.0874999999999999"/>
  </r>
  <r>
    <x v="92"/>
    <x v="1"/>
    <x v="3"/>
    <n v="1.3"/>
    <n v="38"/>
    <n v="19"/>
    <n v="2.6"/>
  </r>
  <r>
    <x v="93"/>
    <x v="1"/>
    <x v="3"/>
    <n v="1.3"/>
    <n v="38"/>
    <n v="20"/>
    <n v="2.4699999999999998"/>
  </r>
  <r>
    <x v="94"/>
    <x v="1"/>
    <x v="3"/>
    <n v="1.3"/>
    <n v="38"/>
    <n v="22"/>
    <n v="2.2454545454545456"/>
  </r>
  <r>
    <x v="95"/>
    <x v="1"/>
    <x v="3"/>
    <n v="1.3"/>
    <n v="38"/>
    <n v="23"/>
    <n v="2.1478260869565218"/>
  </r>
  <r>
    <x v="31"/>
    <x v="1"/>
    <x v="3"/>
    <n v="1.3"/>
    <n v="38"/>
    <n v="27"/>
    <n v="1.8296296296296295"/>
  </r>
  <r>
    <x v="96"/>
    <x v="1"/>
    <x v="3"/>
    <n v="1.3"/>
    <n v="38"/>
    <n v="31"/>
    <n v="1.5935483870967742"/>
  </r>
  <r>
    <x v="97"/>
    <x v="1"/>
    <x v="3"/>
    <n v="1.3"/>
    <n v="38"/>
    <n v="32"/>
    <n v="1.54375"/>
  </r>
  <r>
    <x v="98"/>
    <x v="1"/>
    <x v="3"/>
    <n v="1.3"/>
    <n v="38"/>
    <n v="33"/>
    <n v="1.4969696969696968"/>
  </r>
  <r>
    <x v="99"/>
    <x v="1"/>
    <x v="2"/>
    <n v="1.3"/>
    <n v="38"/>
    <n v="36"/>
    <n v="1.3722222222222222"/>
  </r>
  <r>
    <x v="33"/>
    <x v="1"/>
    <x v="4"/>
    <n v="1.3"/>
    <n v="48"/>
    <n v="5"/>
    <n v="12.48"/>
  </r>
  <r>
    <x v="34"/>
    <x v="1"/>
    <x v="4"/>
    <n v="1.3"/>
    <n v="48"/>
    <n v="8"/>
    <n v="7.8000000000000007"/>
  </r>
  <r>
    <x v="100"/>
    <x v="1"/>
    <x v="4"/>
    <n v="1.3"/>
    <n v="48"/>
    <n v="13"/>
    <n v="4.8000000000000007"/>
  </r>
  <r>
    <x v="101"/>
    <x v="1"/>
    <x v="4"/>
    <n v="1.3"/>
    <n v="48"/>
    <n v="15"/>
    <n v="4.16"/>
  </r>
  <r>
    <x v="36"/>
    <x v="1"/>
    <x v="4"/>
    <n v="1.3"/>
    <n v="48"/>
    <n v="20"/>
    <n v="3.12"/>
  </r>
  <r>
    <x v="39"/>
    <x v="1"/>
    <x v="4"/>
    <n v="1.3"/>
    <n v="48"/>
    <n v="21"/>
    <n v="2.9714285714285715"/>
  </r>
  <r>
    <x v="37"/>
    <x v="1"/>
    <x v="4"/>
    <n v="1.3"/>
    <n v="48"/>
    <n v="23"/>
    <n v="2.7130434782608699"/>
  </r>
  <r>
    <x v="102"/>
    <x v="1"/>
    <x v="4"/>
    <n v="1.3"/>
    <n v="48"/>
    <n v="27"/>
    <n v="2.3111111111111113"/>
  </r>
  <r>
    <x v="103"/>
    <x v="1"/>
    <x v="4"/>
    <n v="1.3"/>
    <n v="48"/>
    <n v="29"/>
    <n v="2.1517241379310348"/>
  </r>
  <r>
    <x v="104"/>
    <x v="1"/>
    <x v="4"/>
    <n v="1.3"/>
    <n v="48"/>
    <n v="30"/>
    <n v="2.08"/>
  </r>
  <r>
    <x v="105"/>
    <x v="1"/>
    <x v="4"/>
    <n v="1.3"/>
    <n v="48"/>
    <n v="31"/>
    <n v="2.0129032258064519"/>
  </r>
  <r>
    <x v="106"/>
    <x v="1"/>
    <x v="4"/>
    <n v="1.3"/>
    <n v="48"/>
    <n v="32"/>
    <n v="1.9500000000000002"/>
  </r>
  <r>
    <x v="107"/>
    <x v="1"/>
    <x v="4"/>
    <n v="1.3"/>
    <n v="48"/>
    <n v="36"/>
    <n v="1.7333333333333334"/>
  </r>
  <r>
    <x v="108"/>
    <x v="1"/>
    <x v="4"/>
    <n v="1.3"/>
    <n v="48"/>
    <n v="37"/>
    <n v="1.6864864864864866"/>
  </r>
  <r>
    <x v="109"/>
    <x v="1"/>
    <x v="4"/>
    <n v="1.3"/>
    <n v="48"/>
    <n v="40"/>
    <n v="1.56"/>
  </r>
  <r>
    <x v="110"/>
    <x v="1"/>
    <x v="4"/>
    <n v="1.3"/>
    <n v="48"/>
    <n v="42"/>
    <n v="1.4857142857142858"/>
  </r>
  <r>
    <x v="111"/>
    <x v="1"/>
    <x v="4"/>
    <n v="1.3"/>
    <n v="48"/>
    <n v="44"/>
    <n v="1.4181818181818182"/>
  </r>
  <r>
    <x v="112"/>
    <x v="1"/>
    <x v="4"/>
    <n v="1.3"/>
    <n v="48"/>
    <n v="45"/>
    <n v="1.3866666666666667"/>
  </r>
  <r>
    <x v="113"/>
    <x v="1"/>
    <x v="4"/>
    <n v="1.3"/>
    <n v="48"/>
    <n v="46"/>
    <n v="1.3565217391304349"/>
  </r>
  <r>
    <x v="114"/>
    <x v="1"/>
    <x v="4"/>
    <n v="1.3"/>
    <n v="48"/>
    <n v="47"/>
    <n v="1.3276595744680852"/>
  </r>
  <r>
    <x v="115"/>
    <x v="1"/>
    <x v="4"/>
    <n v="1.3"/>
    <n v="48"/>
    <n v="48"/>
    <n v="1.3"/>
  </r>
  <r>
    <x v="0"/>
    <x v="2"/>
    <x v="0"/>
    <n v="1"/>
    <n v="37"/>
    <n v="2"/>
    <n v="18.5"/>
  </r>
  <r>
    <x v="2"/>
    <x v="2"/>
    <x v="0"/>
    <n v="1"/>
    <n v="37"/>
    <n v="6"/>
    <n v="6.166666666666667"/>
  </r>
  <r>
    <x v="8"/>
    <x v="2"/>
    <x v="0"/>
    <n v="1"/>
    <n v="37"/>
    <n v="14"/>
    <n v="2.6428571428571428"/>
  </r>
  <r>
    <x v="59"/>
    <x v="2"/>
    <x v="0"/>
    <n v="1"/>
    <n v="37"/>
    <n v="15"/>
    <n v="2.4666666666666668"/>
  </r>
  <r>
    <x v="7"/>
    <x v="2"/>
    <x v="0"/>
    <n v="1"/>
    <n v="37"/>
    <n v="22"/>
    <n v="1.6818181818181819"/>
  </r>
  <r>
    <x v="5"/>
    <x v="2"/>
    <x v="0"/>
    <n v="1"/>
    <n v="37"/>
    <n v="37"/>
    <n v="1"/>
  </r>
  <r>
    <x v="42"/>
    <x v="2"/>
    <x v="5"/>
    <n v="1"/>
    <n v="27"/>
    <n v="21"/>
    <n v="1.2857142857142858"/>
  </r>
  <r>
    <x v="116"/>
    <x v="2"/>
    <x v="5"/>
    <n v="1"/>
    <n v="27"/>
    <n v="25"/>
    <n v="1.08"/>
  </r>
  <r>
    <x v="117"/>
    <x v="2"/>
    <x v="5"/>
    <n v="1"/>
    <n v="27"/>
    <n v="27"/>
    <n v="1"/>
  </r>
  <r>
    <x v="9"/>
    <x v="2"/>
    <x v="2"/>
    <n v="1"/>
    <n v="32"/>
    <n v="8"/>
    <n v="4"/>
  </r>
  <r>
    <x v="118"/>
    <x v="2"/>
    <x v="2"/>
    <n v="1"/>
    <n v="32"/>
    <n v="12"/>
    <n v="2.6666666666666665"/>
  </r>
  <r>
    <x v="11"/>
    <x v="2"/>
    <x v="2"/>
    <n v="1"/>
    <n v="32"/>
    <n v="13"/>
    <n v="2.4615384615384617"/>
  </r>
  <r>
    <x v="12"/>
    <x v="2"/>
    <x v="2"/>
    <n v="1"/>
    <n v="32"/>
    <n v="20"/>
    <n v="1.6"/>
  </r>
  <r>
    <x v="17"/>
    <x v="2"/>
    <x v="1"/>
    <n v="1"/>
    <n v="42"/>
    <n v="12"/>
    <n v="3.5"/>
  </r>
  <r>
    <x v="16"/>
    <x v="2"/>
    <x v="1"/>
    <n v="1"/>
    <n v="42"/>
    <n v="13"/>
    <n v="3.2307692307692308"/>
  </r>
  <r>
    <x v="18"/>
    <x v="2"/>
    <x v="1"/>
    <n v="1"/>
    <n v="42"/>
    <n v="17"/>
    <n v="2.4705882352941178"/>
  </r>
  <r>
    <x v="80"/>
    <x v="2"/>
    <x v="1"/>
    <n v="1"/>
    <n v="42"/>
    <n v="19"/>
    <n v="2.2105263157894739"/>
  </r>
  <r>
    <x v="20"/>
    <x v="2"/>
    <x v="1"/>
    <n v="1"/>
    <n v="42"/>
    <n v="22"/>
    <n v="1.9090909090909092"/>
  </r>
  <r>
    <x v="19"/>
    <x v="2"/>
    <x v="1"/>
    <n v="1"/>
    <n v="42"/>
    <n v="23"/>
    <n v="1.826086956521739"/>
  </r>
  <r>
    <x v="77"/>
    <x v="2"/>
    <x v="1"/>
    <n v="1"/>
    <n v="42"/>
    <n v="28"/>
    <n v="1.5"/>
  </r>
  <r>
    <x v="119"/>
    <x v="2"/>
    <x v="1"/>
    <n v="1"/>
    <n v="42"/>
    <n v="31"/>
    <n v="1.3548387096774193"/>
  </r>
  <r>
    <x v="83"/>
    <x v="2"/>
    <x v="1"/>
    <n v="1"/>
    <n v="42"/>
    <n v="35"/>
    <n v="1.2"/>
  </r>
  <r>
    <x v="88"/>
    <x v="2"/>
    <x v="3"/>
    <n v="1"/>
    <n v="30"/>
    <n v="1"/>
    <n v="30"/>
  </r>
  <r>
    <x v="23"/>
    <x v="2"/>
    <x v="3"/>
    <n v="1"/>
    <n v="30"/>
    <n v="3"/>
    <n v="10"/>
  </r>
  <r>
    <x v="27"/>
    <x v="2"/>
    <x v="3"/>
    <n v="1"/>
    <n v="30"/>
    <n v="5"/>
    <n v="6"/>
  </r>
  <r>
    <x v="89"/>
    <x v="2"/>
    <x v="3"/>
    <n v="1"/>
    <n v="30"/>
    <n v="6"/>
    <n v="5"/>
  </r>
  <r>
    <x v="24"/>
    <x v="2"/>
    <x v="3"/>
    <n v="1"/>
    <n v="30"/>
    <n v="7"/>
    <n v="4.2857142857142856"/>
  </r>
  <r>
    <x v="28"/>
    <x v="2"/>
    <x v="3"/>
    <n v="1"/>
    <n v="30"/>
    <n v="11"/>
    <n v="2.7272727272727271"/>
  </r>
  <r>
    <x v="25"/>
    <x v="2"/>
    <x v="3"/>
    <n v="1"/>
    <n v="30"/>
    <n v="13"/>
    <n v="2.3076923076923075"/>
  </r>
  <r>
    <x v="30"/>
    <x v="2"/>
    <x v="3"/>
    <n v="1"/>
    <n v="30"/>
    <n v="17"/>
    <n v="1.7647058823529411"/>
  </r>
  <r>
    <x v="91"/>
    <x v="2"/>
    <x v="3"/>
    <n v="1"/>
    <n v="30"/>
    <n v="19"/>
    <n v="1.5789473684210527"/>
  </r>
  <r>
    <x v="96"/>
    <x v="2"/>
    <x v="3"/>
    <n v="1"/>
    <n v="30"/>
    <n v="27"/>
    <n v="1.1111111111111112"/>
  </r>
  <r>
    <x v="32"/>
    <x v="2"/>
    <x v="3"/>
    <n v="1"/>
    <n v="30"/>
    <n v="30"/>
    <n v="1"/>
  </r>
  <r>
    <x v="100"/>
    <x v="2"/>
    <x v="4"/>
    <n v="1"/>
    <n v="42"/>
    <n v="9"/>
    <n v="4.666666666666667"/>
  </r>
  <r>
    <x v="34"/>
    <x v="2"/>
    <x v="4"/>
    <n v="1"/>
    <n v="42"/>
    <n v="12"/>
    <n v="3.5"/>
  </r>
  <r>
    <x v="39"/>
    <x v="2"/>
    <x v="4"/>
    <n v="1"/>
    <n v="42"/>
    <n v="13"/>
    <n v="3.2307692307692308"/>
  </r>
  <r>
    <x v="40"/>
    <x v="2"/>
    <x v="4"/>
    <n v="1"/>
    <n v="42"/>
    <n v="35"/>
    <n v="1.2"/>
  </r>
  <r>
    <x v="105"/>
    <x v="2"/>
    <x v="4"/>
    <n v="1"/>
    <n v="42"/>
    <n v="38"/>
    <n v="1.1052631578947369"/>
  </r>
  <r>
    <x v="106"/>
    <x v="2"/>
    <x v="4"/>
    <n v="1"/>
    <n v="42"/>
    <n v="39"/>
    <n v="1.0769230769230769"/>
  </r>
  <r>
    <x v="114"/>
    <x v="2"/>
    <x v="4"/>
    <n v="1"/>
    <n v="42"/>
    <n v="42"/>
    <n v="1"/>
  </r>
  <r>
    <x v="0"/>
    <x v="3"/>
    <x v="0"/>
    <n v="1"/>
    <n v="28"/>
    <n v="2"/>
    <n v="14"/>
  </r>
  <r>
    <x v="3"/>
    <x v="3"/>
    <x v="0"/>
    <n v="1"/>
    <n v="28"/>
    <n v="4"/>
    <n v="7"/>
  </r>
  <r>
    <x v="2"/>
    <x v="3"/>
    <x v="0"/>
    <n v="1"/>
    <n v="28"/>
    <n v="9"/>
    <n v="3.1111111111111112"/>
  </r>
  <r>
    <x v="56"/>
    <x v="3"/>
    <x v="0"/>
    <n v="1"/>
    <n v="28"/>
    <n v="11"/>
    <n v="2.5454545454545454"/>
  </r>
  <r>
    <x v="7"/>
    <x v="3"/>
    <x v="0"/>
    <n v="1"/>
    <n v="28"/>
    <n v="20"/>
    <n v="1.4"/>
  </r>
  <r>
    <x v="23"/>
    <x v="3"/>
    <x v="3"/>
    <n v="1"/>
    <n v="20"/>
    <n v="3"/>
    <n v="6.666666666666667"/>
  </r>
  <r>
    <x v="89"/>
    <x v="3"/>
    <x v="3"/>
    <n v="1"/>
    <n v="20"/>
    <n v="4"/>
    <n v="5"/>
  </r>
  <r>
    <x v="25"/>
    <x v="3"/>
    <x v="3"/>
    <n v="1"/>
    <n v="20"/>
    <n v="5"/>
    <n v="4"/>
  </r>
  <r>
    <x v="28"/>
    <x v="3"/>
    <x v="3"/>
    <n v="1"/>
    <n v="20"/>
    <n v="8"/>
    <n v="2.5"/>
  </r>
  <r>
    <x v="27"/>
    <x v="3"/>
    <x v="3"/>
    <n v="1"/>
    <n v="20"/>
    <n v="11"/>
    <n v="1.8181818181818181"/>
  </r>
  <r>
    <x v="33"/>
    <x v="3"/>
    <x v="4"/>
    <n v="1"/>
    <n v="17"/>
    <n v="5"/>
    <n v="3.4"/>
  </r>
  <r>
    <x v="34"/>
    <x v="3"/>
    <x v="4"/>
    <n v="1"/>
    <n v="17"/>
    <n v="10"/>
    <n v="1.7"/>
  </r>
  <r>
    <x v="37"/>
    <x v="3"/>
    <x v="4"/>
    <n v="1"/>
    <n v="17"/>
    <n v="14"/>
    <n v="1.2142857142857142"/>
  </r>
  <r>
    <x v="38"/>
    <x v="3"/>
    <x v="4"/>
    <n v="1"/>
    <n v="17"/>
    <n v="16"/>
    <n v="1.0625"/>
  </r>
  <r>
    <x v="10"/>
    <x v="3"/>
    <x v="2"/>
    <n v="1"/>
    <n v="11"/>
    <n v="3"/>
    <n v="3.6666666666666665"/>
  </r>
  <r>
    <x v="70"/>
    <x v="3"/>
    <x v="2"/>
    <n v="1"/>
    <n v="11"/>
    <n v="11"/>
    <n v="1"/>
  </r>
  <r>
    <x v="16"/>
    <x v="3"/>
    <x v="1"/>
    <n v="1"/>
    <n v="24"/>
    <n v="4"/>
    <n v="6"/>
  </r>
  <r>
    <x v="17"/>
    <x v="3"/>
    <x v="1"/>
    <n v="1"/>
    <n v="24"/>
    <n v="11"/>
    <n v="2.1818181818181817"/>
  </r>
  <r>
    <x v="77"/>
    <x v="3"/>
    <x v="1"/>
    <n v="1"/>
    <n v="24"/>
    <n v="12"/>
    <n v="2"/>
  </r>
  <r>
    <x v="20"/>
    <x v="3"/>
    <x v="1"/>
    <n v="1"/>
    <n v="24"/>
    <n v="18"/>
    <n v="1.3333333333333333"/>
  </r>
  <r>
    <x v="42"/>
    <x v="4"/>
    <x v="5"/>
    <n v="1.25"/>
    <n v="26"/>
    <n v="17"/>
    <n v="1.911764705882353"/>
  </r>
  <r>
    <x v="7"/>
    <x v="4"/>
    <x v="0"/>
    <n v="1.25"/>
    <n v="56"/>
    <n v="40"/>
    <n v="1.75"/>
  </r>
  <r>
    <x v="0"/>
    <x v="4"/>
    <x v="0"/>
    <n v="1.25"/>
    <n v="68"/>
    <n v="7"/>
    <n v="12.142857142857142"/>
  </r>
  <r>
    <x v="2"/>
    <x v="4"/>
    <x v="0"/>
    <n v="1.25"/>
    <n v="68"/>
    <n v="16"/>
    <n v="5.3125"/>
  </r>
  <r>
    <x v="120"/>
    <x v="4"/>
    <x v="0"/>
    <n v="1.25"/>
    <n v="68"/>
    <n v="67"/>
    <n v="1.2686567164179106"/>
  </r>
  <r>
    <x v="118"/>
    <x v="4"/>
    <x v="2"/>
    <n v="1.25"/>
    <n v="69"/>
    <n v="13"/>
    <n v="6.634615384615385"/>
  </r>
  <r>
    <x v="10"/>
    <x v="4"/>
    <x v="2"/>
    <n v="1.25"/>
    <n v="69"/>
    <n v="36"/>
    <n v="2.3958333333333335"/>
  </r>
  <r>
    <x v="12"/>
    <x v="4"/>
    <x v="2"/>
    <n v="1.25"/>
    <n v="81"/>
    <n v="67"/>
    <n v="1.5111940298507462"/>
  </r>
  <r>
    <x v="74"/>
    <x v="4"/>
    <x v="1"/>
    <n v="1.25"/>
    <n v="69"/>
    <n v="12"/>
    <n v="7.1875"/>
  </r>
  <r>
    <x v="16"/>
    <x v="4"/>
    <x v="1"/>
    <n v="1.25"/>
    <n v="69"/>
    <n v="16"/>
    <n v="5.390625"/>
  </r>
  <r>
    <x v="30"/>
    <x v="4"/>
    <x v="3"/>
    <n v="1.25"/>
    <n v="55"/>
    <n v="45"/>
    <n v="1.5277777777777777"/>
  </r>
  <r>
    <x v="88"/>
    <x v="4"/>
    <x v="3"/>
    <n v="1.25"/>
    <n v="69"/>
    <n v="13"/>
    <n v="6.634615384615385"/>
  </r>
  <r>
    <x v="89"/>
    <x v="4"/>
    <x v="3"/>
    <n v="1.25"/>
    <n v="69"/>
    <n v="19"/>
    <n v="4.5394736842105265"/>
  </r>
  <r>
    <x v="25"/>
    <x v="4"/>
    <x v="3"/>
    <n v="1.25"/>
    <n v="69"/>
    <n v="40"/>
    <n v="2.15625"/>
  </r>
  <r>
    <x v="27"/>
    <x v="4"/>
    <x v="3"/>
    <n v="1.25"/>
    <n v="69"/>
    <n v="57"/>
    <n v="1.51315789473684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89143EA-F5AD-4C48-AC58-01B7B3EFC502}" name="Tableau croisé dynamique1" cacheId="0" applyNumberFormats="0" applyBorderFormats="0" applyFontFormats="0" applyPatternFormats="0" applyAlignmentFormats="0" applyWidthHeightFormats="1" dataCaption="Valeurs" grandTotalCaption="Points" updatedVersion="7" minRefreshableVersion="3" useAutoFormatting="1" rowGrandTotals="0" itemPrintTitles="1" createdVersion="6" indent="0" showHeaders="0" outline="1" outlineData="1" multipleFieldFilters="0">
  <location ref="A1:G135" firstHeaderRow="1" firstDataRow="2" firstDataCol="1"/>
  <pivotFields count="7">
    <pivotField axis="axisRow" showAll="0" insertBlankRow="1" sortType="descending" defaultSubtotal="0">
      <items count="144">
        <item m="1" x="136"/>
        <item m="1" x="131"/>
        <item m="1" x="121"/>
        <item m="1" x="139"/>
        <item m="1" x="140"/>
        <item m="1" x="133"/>
        <item m="1" x="124"/>
        <item m="1" x="129"/>
        <item m="1" x="138"/>
        <item m="1" x="122"/>
        <item m="1" x="128"/>
        <item m="1" x="143"/>
        <item m="1" x="130"/>
        <item m="1" x="123"/>
        <item m="1" x="142"/>
        <item m="1" x="141"/>
        <item m="1" x="134"/>
        <item m="1" x="137"/>
        <item m="1" x="13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m="1" x="125"/>
        <item x="39"/>
        <item x="40"/>
        <item x="41"/>
        <item m="1" x="126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m="1" x="127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91"/>
        <item x="38"/>
        <item m="1" x="132"/>
        <item x="120"/>
        <item x="42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8">
        <item m="1" x="6"/>
        <item x="0"/>
        <item m="1" x="5"/>
        <item m="1" x="7"/>
        <item x="1"/>
        <item x="2"/>
        <item x="3"/>
        <item x="4"/>
      </items>
    </pivotField>
    <pivotField axis="axisRow" showAll="0" insertBlankRow="1" defaultSubtotal="0">
      <items count="19">
        <item m="1" x="8"/>
        <item m="1" x="16"/>
        <item m="1" x="9"/>
        <item m="1" x="17"/>
        <item m="1" x="6"/>
        <item m="1" x="10"/>
        <item m="1" x="18"/>
        <item m="1" x="15"/>
        <item m="1" x="11"/>
        <item m="1" x="14"/>
        <item m="1" x="7"/>
        <item x="5"/>
        <item x="0"/>
        <item x="2"/>
        <item x="1"/>
        <item x="3"/>
        <item x="4"/>
        <item m="1" x="12"/>
        <item m="1" x="13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133">
    <i>
      <x v="11"/>
    </i>
    <i r="1">
      <x v="143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2"/>
    </i>
    <i r="1">
      <x v="73"/>
    </i>
    <i r="1">
      <x v="135"/>
    </i>
    <i r="1">
      <x v="136"/>
    </i>
    <i t="blank">
      <x v="11"/>
    </i>
    <i>
      <x v="12"/>
    </i>
    <i r="1">
      <x v="19"/>
    </i>
    <i r="1">
      <x v="21"/>
    </i>
    <i r="1">
      <x v="22"/>
    </i>
    <i r="1">
      <x v="74"/>
    </i>
    <i r="1">
      <x v="26"/>
    </i>
    <i r="1">
      <x v="75"/>
    </i>
    <i r="1">
      <x v="23"/>
    </i>
    <i r="1">
      <x v="27"/>
    </i>
    <i r="1">
      <x v="78"/>
    </i>
    <i r="1">
      <x v="25"/>
    </i>
    <i r="1">
      <x v="76"/>
    </i>
    <i r="1">
      <x v="24"/>
    </i>
    <i r="1">
      <x v="77"/>
    </i>
    <i r="1">
      <x v="79"/>
    </i>
    <i r="1">
      <x v="80"/>
    </i>
    <i r="1">
      <x v="81"/>
    </i>
    <i r="1">
      <x v="82"/>
    </i>
    <i r="1">
      <x v="71"/>
    </i>
    <i r="1">
      <x v="83"/>
    </i>
    <i r="1">
      <x v="142"/>
    </i>
    <i t="blank">
      <x v="12"/>
    </i>
    <i>
      <x v="13"/>
    </i>
    <i r="1">
      <x v="29"/>
    </i>
    <i r="1">
      <x v="31"/>
    </i>
    <i r="1">
      <x v="30"/>
    </i>
    <i r="1">
      <x v="137"/>
    </i>
    <i r="1">
      <x v="28"/>
    </i>
    <i r="1">
      <x v="32"/>
    </i>
    <i r="1">
      <x v="84"/>
    </i>
    <i r="1">
      <x v="85"/>
    </i>
    <i r="1">
      <x v="89"/>
    </i>
    <i r="1">
      <x v="86"/>
    </i>
    <i r="1">
      <x v="34"/>
    </i>
    <i r="1">
      <x v="87"/>
    </i>
    <i r="1">
      <x v="88"/>
    </i>
    <i r="1">
      <x v="33"/>
    </i>
    <i r="1">
      <x v="90"/>
    </i>
    <i r="1">
      <x v="118"/>
    </i>
    <i r="1">
      <x v="91"/>
    </i>
    <i r="1">
      <x v="92"/>
    </i>
    <i t="blank">
      <x v="13"/>
    </i>
    <i>
      <x v="14"/>
    </i>
    <i r="1">
      <x v="35"/>
    </i>
    <i r="1">
      <x v="93"/>
    </i>
    <i r="1">
      <x v="36"/>
    </i>
    <i r="1">
      <x v="20"/>
    </i>
    <i r="1">
      <x v="39"/>
    </i>
    <i r="1">
      <x v="96"/>
    </i>
    <i r="1">
      <x v="38"/>
    </i>
    <i r="1">
      <x v="94"/>
    </i>
    <i r="1">
      <x v="95"/>
    </i>
    <i r="1">
      <x v="99"/>
    </i>
    <i r="1">
      <x v="37"/>
    </i>
    <i r="1">
      <x v="97"/>
    </i>
    <i r="1">
      <x v="40"/>
    </i>
    <i r="1">
      <x v="98"/>
    </i>
    <i r="1">
      <x v="102"/>
    </i>
    <i r="1">
      <x v="100"/>
    </i>
    <i r="1">
      <x v="41"/>
    </i>
    <i r="1">
      <x v="101"/>
    </i>
    <i r="1">
      <x v="103"/>
    </i>
    <i r="1">
      <x v="104"/>
    </i>
    <i r="1">
      <x v="105"/>
    </i>
    <i r="1">
      <x v="138"/>
    </i>
    <i r="1">
      <x v="106"/>
    </i>
    <i t="blank">
      <x v="14"/>
    </i>
    <i>
      <x v="15"/>
    </i>
    <i r="1">
      <x v="107"/>
    </i>
    <i r="1">
      <x v="42"/>
    </i>
    <i r="1">
      <x v="108"/>
    </i>
    <i r="1">
      <x v="46"/>
    </i>
    <i r="1">
      <x v="44"/>
    </i>
    <i r="1">
      <x v="47"/>
    </i>
    <i r="1">
      <x v="43"/>
    </i>
    <i r="1">
      <x v="49"/>
    </i>
    <i r="1">
      <x v="109"/>
    </i>
    <i r="1">
      <x v="139"/>
    </i>
    <i r="1">
      <x v="48"/>
    </i>
    <i r="1">
      <x v="45"/>
    </i>
    <i r="1">
      <x v="50"/>
    </i>
    <i r="1">
      <x v="115"/>
    </i>
    <i r="1">
      <x v="111"/>
    </i>
    <i r="1">
      <x v="112"/>
    </i>
    <i r="1">
      <x v="113"/>
    </i>
    <i r="1">
      <x v="51"/>
    </i>
    <i r="1">
      <x v="114"/>
    </i>
    <i r="1">
      <x v="116"/>
    </i>
    <i r="1">
      <x v="117"/>
    </i>
    <i t="blank">
      <x v="15"/>
    </i>
    <i>
      <x v="16"/>
    </i>
    <i r="1">
      <x v="52"/>
    </i>
    <i r="1">
      <x v="53"/>
    </i>
    <i r="1">
      <x v="119"/>
    </i>
    <i r="1">
      <x v="58"/>
    </i>
    <i r="1">
      <x v="55"/>
    </i>
    <i r="1">
      <x v="56"/>
    </i>
    <i r="1">
      <x v="120"/>
    </i>
    <i r="1">
      <x v="54"/>
    </i>
    <i r="1">
      <x v="124"/>
    </i>
    <i r="1">
      <x v="140"/>
    </i>
    <i r="1">
      <x v="125"/>
    </i>
    <i r="1">
      <x v="59"/>
    </i>
    <i r="1">
      <x v="133"/>
    </i>
    <i r="1">
      <x v="121"/>
    </i>
    <i r="1">
      <x v="122"/>
    </i>
    <i r="1">
      <x v="123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4"/>
    </i>
    <i r="1">
      <x v="60"/>
    </i>
    <i t="blank">
      <x v="16"/>
    </i>
  </rowItems>
  <colFields count="1">
    <field x="1"/>
  </colFields>
  <colItems count="6">
    <i>
      <x v="1"/>
    </i>
    <i>
      <x v="4"/>
    </i>
    <i>
      <x v="5"/>
    </i>
    <i>
      <x v="6"/>
    </i>
    <i>
      <x v="7"/>
    </i>
    <i t="grand">
      <x/>
    </i>
  </colItems>
  <dataFields count="1">
    <dataField name="Classement final" fld="6" baseField="0" baseItem="2" numFmtId="2"/>
  </dataFields>
  <formats count="4">
    <format dxfId="0">
      <pivotArea outline="0" collapsedLevelsAreSubtotals="1" fieldPosition="0"/>
    </format>
    <format dxfId="1">
      <pivotArea dataOnly="0" labelOnly="1" fieldPosition="0">
        <references count="1">
          <reference field="1" count="0"/>
        </references>
      </pivotArea>
    </format>
    <format dxfId="2">
      <pivotArea dataOnly="0" labelOnly="1" grandCol="1" outline="0" fieldPosition="0"/>
    </format>
    <format dxfId="3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2BBC6C1-5D7E-49DB-9F39-56B56F08EE3C}" name="Classement" cacheId="0" applyNumberFormats="0" applyBorderFormats="0" applyFontFormats="0" applyPatternFormats="0" applyAlignmentFormats="0" applyWidthHeightFormats="1" dataCaption="Valeurs" grandTotalCaption="Total" updatedVersion="7" minRefreshableVersion="3" useAutoFormatting="1" rowGrandTotals="0" itemPrintTitles="1" createdVersion="6" indent="0" showHeaders="0" outline="1" outlineData="1" multipleFieldFilters="0">
  <location ref="A1:G135" firstHeaderRow="1" firstDataRow="2" firstDataCol="1"/>
  <pivotFields count="7">
    <pivotField axis="axisRow" showAll="0" insertBlankRow="1" sortType="descending" defaultSubtotal="0">
      <items count="144">
        <item m="1" x="136"/>
        <item m="1" x="131"/>
        <item m="1" x="121"/>
        <item m="1" x="139"/>
        <item m="1" x="140"/>
        <item m="1" x="133"/>
        <item m="1" x="124"/>
        <item m="1" x="129"/>
        <item m="1" x="138"/>
        <item m="1" x="122"/>
        <item m="1" x="128"/>
        <item m="1" x="143"/>
        <item m="1" x="130"/>
        <item m="1" x="123"/>
        <item m="1" x="142"/>
        <item m="1" x="141"/>
        <item m="1" x="134"/>
        <item m="1" x="137"/>
        <item m="1" x="13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m="1" x="125"/>
        <item x="39"/>
        <item x="40"/>
        <item x="41"/>
        <item m="1" x="126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m="1" x="127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91"/>
        <item x="38"/>
        <item m="1" x="132"/>
        <item x="120"/>
        <item x="42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insertBlankRow="1" defaultSubtotal="0">
      <items count="8">
        <item m="1" x="6"/>
        <item x="0"/>
        <item m="1" x="5"/>
        <item m="1" x="7"/>
        <item x="1"/>
        <item x="2"/>
        <item x="3"/>
        <item x="4"/>
      </items>
    </pivotField>
    <pivotField axis="axisRow" showAll="0" insertBlankRow="1" defaultSubtotal="0">
      <items count="19">
        <item m="1" x="8"/>
        <item m="1" x="16"/>
        <item m="1" x="9"/>
        <item m="1" x="17"/>
        <item m="1" x="6"/>
        <item m="1" x="10"/>
        <item m="1" x="18"/>
        <item m="1" x="15"/>
        <item m="1" x="11"/>
        <item m="1" x="14"/>
        <item m="1" x="7"/>
        <item x="5"/>
        <item x="0"/>
        <item x="2"/>
        <item x="1"/>
        <item x="3"/>
        <item x="4"/>
        <item m="1" x="12"/>
        <item m="1" x="13"/>
      </items>
    </pivotField>
    <pivotField showAll="0" insertBlankRow="1" defaultSubtotal="0"/>
    <pivotField showAll="0" insertBlankRow="1" defaultSubtotal="0"/>
    <pivotField showAll="0" insertBlankRow="1" defaultSubtotal="0"/>
    <pivotField dataField="1" showAll="0" insertBlankRow="1" defaultSubtotal="0"/>
  </pivotFields>
  <rowFields count="2">
    <field x="2"/>
    <field x="0"/>
  </rowFields>
  <rowItems count="133">
    <i>
      <x v="11"/>
    </i>
    <i r="1">
      <x v="143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2"/>
    </i>
    <i r="1">
      <x v="73"/>
    </i>
    <i r="1">
      <x v="135"/>
    </i>
    <i r="1">
      <x v="136"/>
    </i>
    <i t="blank">
      <x v="11"/>
    </i>
    <i>
      <x v="12"/>
    </i>
    <i r="1">
      <x v="19"/>
    </i>
    <i r="1">
      <x v="21"/>
    </i>
    <i r="1">
      <x v="22"/>
    </i>
    <i r="1">
      <x v="74"/>
    </i>
    <i r="1">
      <x v="26"/>
    </i>
    <i r="1">
      <x v="75"/>
    </i>
    <i r="1">
      <x v="23"/>
    </i>
    <i r="1">
      <x v="27"/>
    </i>
    <i r="1">
      <x v="78"/>
    </i>
    <i r="1">
      <x v="25"/>
    </i>
    <i r="1">
      <x v="76"/>
    </i>
    <i r="1">
      <x v="24"/>
    </i>
    <i r="1">
      <x v="77"/>
    </i>
    <i r="1">
      <x v="79"/>
    </i>
    <i r="1">
      <x v="80"/>
    </i>
    <i r="1">
      <x v="81"/>
    </i>
    <i r="1">
      <x v="82"/>
    </i>
    <i r="1">
      <x v="71"/>
    </i>
    <i r="1">
      <x v="83"/>
    </i>
    <i r="1">
      <x v="142"/>
    </i>
    <i t="blank">
      <x v="12"/>
    </i>
    <i>
      <x v="13"/>
    </i>
    <i r="1">
      <x v="29"/>
    </i>
    <i r="1">
      <x v="31"/>
    </i>
    <i r="1">
      <x v="30"/>
    </i>
    <i r="1">
      <x v="137"/>
    </i>
    <i r="1">
      <x v="28"/>
    </i>
    <i r="1">
      <x v="32"/>
    </i>
    <i r="1">
      <x v="84"/>
    </i>
    <i r="1">
      <x v="85"/>
    </i>
    <i r="1">
      <x v="89"/>
    </i>
    <i r="1">
      <x v="86"/>
    </i>
    <i r="1">
      <x v="34"/>
    </i>
    <i r="1">
      <x v="87"/>
    </i>
    <i r="1">
      <x v="88"/>
    </i>
    <i r="1">
      <x v="33"/>
    </i>
    <i r="1">
      <x v="90"/>
    </i>
    <i r="1">
      <x v="118"/>
    </i>
    <i r="1">
      <x v="91"/>
    </i>
    <i r="1">
      <x v="92"/>
    </i>
    <i t="blank">
      <x v="13"/>
    </i>
    <i>
      <x v="14"/>
    </i>
    <i r="1">
      <x v="35"/>
    </i>
    <i r="1">
      <x v="93"/>
    </i>
    <i r="1">
      <x v="36"/>
    </i>
    <i r="1">
      <x v="20"/>
    </i>
    <i r="1">
      <x v="39"/>
    </i>
    <i r="1">
      <x v="96"/>
    </i>
    <i r="1">
      <x v="38"/>
    </i>
    <i r="1">
      <x v="94"/>
    </i>
    <i r="1">
      <x v="95"/>
    </i>
    <i r="1">
      <x v="99"/>
    </i>
    <i r="1">
      <x v="37"/>
    </i>
    <i r="1">
      <x v="97"/>
    </i>
    <i r="1">
      <x v="40"/>
    </i>
    <i r="1">
      <x v="98"/>
    </i>
    <i r="1">
      <x v="102"/>
    </i>
    <i r="1">
      <x v="100"/>
    </i>
    <i r="1">
      <x v="41"/>
    </i>
    <i r="1">
      <x v="101"/>
    </i>
    <i r="1">
      <x v="103"/>
    </i>
    <i r="1">
      <x v="104"/>
    </i>
    <i r="1">
      <x v="105"/>
    </i>
    <i r="1">
      <x v="138"/>
    </i>
    <i r="1">
      <x v="106"/>
    </i>
    <i t="blank">
      <x v="14"/>
    </i>
    <i>
      <x v="15"/>
    </i>
    <i r="1">
      <x v="107"/>
    </i>
    <i r="1">
      <x v="42"/>
    </i>
    <i r="1">
      <x v="108"/>
    </i>
    <i r="1">
      <x v="46"/>
    </i>
    <i r="1">
      <x v="44"/>
    </i>
    <i r="1">
      <x v="47"/>
    </i>
    <i r="1">
      <x v="43"/>
    </i>
    <i r="1">
      <x v="49"/>
    </i>
    <i r="1">
      <x v="109"/>
    </i>
    <i r="1">
      <x v="139"/>
    </i>
    <i r="1">
      <x v="48"/>
    </i>
    <i r="1">
      <x v="45"/>
    </i>
    <i r="1">
      <x v="50"/>
    </i>
    <i r="1">
      <x v="115"/>
    </i>
    <i r="1">
      <x v="111"/>
    </i>
    <i r="1">
      <x v="112"/>
    </i>
    <i r="1">
      <x v="113"/>
    </i>
    <i r="1">
      <x v="51"/>
    </i>
    <i r="1">
      <x v="114"/>
    </i>
    <i r="1">
      <x v="116"/>
    </i>
    <i r="1">
      <x v="117"/>
    </i>
    <i t="blank">
      <x v="15"/>
    </i>
    <i>
      <x v="16"/>
    </i>
    <i r="1">
      <x v="52"/>
    </i>
    <i r="1">
      <x v="53"/>
    </i>
    <i r="1">
      <x v="119"/>
    </i>
    <i r="1">
      <x v="58"/>
    </i>
    <i r="1">
      <x v="55"/>
    </i>
    <i r="1">
      <x v="56"/>
    </i>
    <i r="1">
      <x v="120"/>
    </i>
    <i r="1">
      <x v="54"/>
    </i>
    <i r="1">
      <x v="124"/>
    </i>
    <i r="1">
      <x v="140"/>
    </i>
    <i r="1">
      <x v="125"/>
    </i>
    <i r="1">
      <x v="59"/>
    </i>
    <i r="1">
      <x v="133"/>
    </i>
    <i r="1">
      <x v="121"/>
    </i>
    <i r="1">
      <x v="122"/>
    </i>
    <i r="1">
      <x v="123"/>
    </i>
    <i r="1">
      <x v="126"/>
    </i>
    <i r="1">
      <x v="127"/>
    </i>
    <i r="1">
      <x v="128"/>
    </i>
    <i r="1">
      <x v="129"/>
    </i>
    <i r="1">
      <x v="130"/>
    </i>
    <i r="1">
      <x v="131"/>
    </i>
    <i r="1">
      <x v="132"/>
    </i>
    <i r="1">
      <x v="134"/>
    </i>
    <i r="1">
      <x v="60"/>
    </i>
    <i t="blank">
      <x v="16"/>
    </i>
  </rowItems>
  <colFields count="1">
    <field x="1"/>
  </colFields>
  <colItems count="6">
    <i>
      <x v="1"/>
    </i>
    <i>
      <x v="4"/>
    </i>
    <i>
      <x v="5"/>
    </i>
    <i>
      <x v="6"/>
    </i>
    <i>
      <x v="7"/>
    </i>
    <i t="grand">
      <x/>
    </i>
  </colItems>
  <dataFields count="1">
    <dataField name="Classement - Points" fld="6" baseField="0" baseItem="2" numFmtId="2"/>
  </dataFields>
  <formats count="4">
    <format dxfId="14">
      <pivotArea outline="0" collapsedLevelsAreSubtotals="1" fieldPosition="0"/>
    </format>
    <format dxfId="13">
      <pivotArea dataOnly="0" labelOnly="1" fieldPosition="0">
        <references count="1">
          <reference field="1" count="0"/>
        </references>
      </pivotArea>
    </format>
    <format dxfId="12">
      <pivotArea dataOnly="0" labelOnly="1" grandCol="1" outline="0" fieldPosition="0"/>
    </format>
    <format dxfId="11">
      <pivotArea type="origin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C1121E0-88DE-489F-ADC2-055394E4A8DC}" name="Résultats" displayName="Résultats" ref="A1:G221" totalsRowShown="0">
  <autoFilter ref="A1:G221" xr:uid="{9393DDE3-6429-49FE-9015-1744C1C3DB75}"/>
  <tableColumns count="7">
    <tableColumn id="1" xr3:uid="{D64DC6DF-B369-4F3A-9E66-173557E5CB57}" name="Nom" dataDxfId="10"/>
    <tableColumn id="2" xr3:uid="{2E53B62E-0821-47EA-9522-F6D64846883A}" name="Cross" dataDxfId="9"/>
    <tableColumn id="6" xr3:uid="{BBA8765F-962C-408B-B60E-9D8D750BD173}" name="Catégorie" dataDxfId="8"/>
    <tableColumn id="3" xr3:uid="{88E819B9-A900-4D56-B0A6-F0ACDDAA55BF}" name="Coefficient" dataDxfId="7"/>
    <tableColumn id="7" xr3:uid="{320DC3C9-3067-42AD-8B9E-509C7E9C2B83}" name="Nombre de participants" dataDxfId="6"/>
    <tableColumn id="4" xr3:uid="{7DC33333-B67A-463D-A9A1-EFBABFE79BB2}" name="Place" dataDxfId="5"/>
    <tableColumn id="5" xr3:uid="{1B1757A0-A1BE-463B-A231-01F16EC149D5}" name="Points" dataDxfId="4">
      <calculatedColumnFormula>Résultats[[#This Row],[Coefficient]]*Résultats[[#This Row],[Nombre de participants]]/Résultats[[#This Row],[Place]]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0C239-63D2-41CA-9AF1-3E76CE86F9B1}">
  <sheetPr codeName="Feuil1"/>
  <dimension ref="A1:G144"/>
  <sheetViews>
    <sheetView tabSelected="1" workbookViewId="0">
      <pane ySplit="2" topLeftCell="A3" activePane="bottomLeft" state="frozen"/>
      <selection pane="bottomLeft"/>
    </sheetView>
  </sheetViews>
  <sheetFormatPr baseColWidth="10" defaultColWidth="10.6640625" defaultRowHeight="14.4" x14ac:dyDescent="0.3"/>
  <cols>
    <col min="1" max="1" width="26.109375" bestFit="1" customWidth="1"/>
    <col min="2" max="3" width="6" style="3" hidden="1" customWidth="1"/>
    <col min="4" max="4" width="5.6640625" style="3" hidden="1" customWidth="1"/>
    <col min="5" max="5" width="5.44140625" hidden="1" customWidth="1"/>
    <col min="6" max="6" width="9.6640625" hidden="1" customWidth="1"/>
    <col min="7" max="7" width="6.33203125" bestFit="1" customWidth="1"/>
  </cols>
  <sheetData>
    <row r="1" spans="1:7" x14ac:dyDescent="0.3">
      <c r="A1" s="6" t="s">
        <v>142</v>
      </c>
      <c r="B1" s="7"/>
      <c r="C1"/>
      <c r="D1"/>
    </row>
    <row r="2" spans="1:7" x14ac:dyDescent="0.3">
      <c r="A2" s="7"/>
      <c r="B2" s="3" t="s">
        <v>1</v>
      </c>
      <c r="C2" s="3" t="s">
        <v>2</v>
      </c>
      <c r="D2" s="3" t="s">
        <v>3</v>
      </c>
      <c r="E2" s="3" t="s">
        <v>4</v>
      </c>
      <c r="F2" s="3" t="s">
        <v>139</v>
      </c>
      <c r="G2" s="3" t="s">
        <v>137</v>
      </c>
    </row>
    <row r="3" spans="1:7" ht="14.4" customHeight="1" x14ac:dyDescent="0.3">
      <c r="A3" s="1" t="s">
        <v>6</v>
      </c>
      <c r="B3" s="5"/>
      <c r="C3" s="5"/>
      <c r="D3" s="5"/>
      <c r="E3" s="5"/>
      <c r="F3" s="5"/>
      <c r="G3" s="5"/>
    </row>
    <row r="4" spans="1:7" ht="14.4" customHeight="1" x14ac:dyDescent="0.3">
      <c r="A4" s="2" t="s">
        <v>141</v>
      </c>
      <c r="B4" s="5"/>
      <c r="C4" s="5">
        <v>6.1749999999999998</v>
      </c>
      <c r="D4" s="5">
        <v>1.2857142857142858</v>
      </c>
      <c r="E4" s="5"/>
      <c r="F4" s="5">
        <v>1.911764705882353</v>
      </c>
      <c r="G4" s="5">
        <v>9.3724789915966387</v>
      </c>
    </row>
    <row r="5" spans="1:7" ht="14.4" hidden="1" customHeight="1" x14ac:dyDescent="0.3">
      <c r="A5" s="2" t="s">
        <v>7</v>
      </c>
      <c r="B5" s="5"/>
      <c r="C5" s="5">
        <v>4.9399999999999995</v>
      </c>
      <c r="D5" s="5"/>
      <c r="E5" s="5"/>
      <c r="F5" s="5"/>
      <c r="G5" s="5">
        <v>4.9399999999999995</v>
      </c>
    </row>
    <row r="6" spans="1:7" ht="14.4" hidden="1" customHeight="1" x14ac:dyDescent="0.3">
      <c r="A6" s="2" t="s">
        <v>8</v>
      </c>
      <c r="B6" s="5"/>
      <c r="C6" s="5">
        <v>3.5285714285714285</v>
      </c>
      <c r="D6" s="5"/>
      <c r="E6" s="5"/>
      <c r="F6" s="5"/>
      <c r="G6" s="5">
        <v>3.5285714285714285</v>
      </c>
    </row>
    <row r="7" spans="1:7" ht="14.4" hidden="1" customHeight="1" x14ac:dyDescent="0.3">
      <c r="A7" s="2" t="s">
        <v>9</v>
      </c>
      <c r="B7" s="5"/>
      <c r="C7" s="5">
        <v>2.7444444444444445</v>
      </c>
      <c r="D7" s="5"/>
      <c r="E7" s="5"/>
      <c r="F7" s="5"/>
      <c r="G7" s="5">
        <v>2.7444444444444445</v>
      </c>
    </row>
    <row r="8" spans="1:7" ht="14.4" hidden="1" customHeight="1" x14ac:dyDescent="0.3">
      <c r="A8" s="2" t="s">
        <v>10</v>
      </c>
      <c r="B8" s="5"/>
      <c r="C8" s="5">
        <v>2.6</v>
      </c>
      <c r="D8" s="5"/>
      <c r="E8" s="5"/>
      <c r="F8" s="5"/>
      <c r="G8" s="5">
        <v>2.6</v>
      </c>
    </row>
    <row r="9" spans="1:7" ht="14.4" hidden="1" customHeight="1" x14ac:dyDescent="0.3">
      <c r="A9" s="2" t="s">
        <v>11</v>
      </c>
      <c r="B9" s="5"/>
      <c r="C9" s="5">
        <v>2.3523809523809525</v>
      </c>
      <c r="D9" s="5"/>
      <c r="E9" s="5"/>
      <c r="F9" s="5"/>
      <c r="G9" s="5">
        <v>2.3523809523809525</v>
      </c>
    </row>
    <row r="10" spans="1:7" ht="14.4" hidden="1" customHeight="1" x14ac:dyDescent="0.3">
      <c r="A10" s="2" t="s">
        <v>12</v>
      </c>
      <c r="B10" s="5"/>
      <c r="C10" s="5">
        <v>2.2454545454545456</v>
      </c>
      <c r="D10" s="5"/>
      <c r="E10" s="5"/>
      <c r="F10" s="5"/>
      <c r="G10" s="5">
        <v>2.2454545454545456</v>
      </c>
    </row>
    <row r="11" spans="1:7" ht="14.4" hidden="1" customHeight="1" x14ac:dyDescent="0.3">
      <c r="A11" s="2" t="s">
        <v>13</v>
      </c>
      <c r="B11" s="5"/>
      <c r="C11" s="5">
        <v>2.0583333333333331</v>
      </c>
      <c r="D11" s="5"/>
      <c r="E11" s="5"/>
      <c r="F11" s="5"/>
      <c r="G11" s="5">
        <v>2.0583333333333331</v>
      </c>
    </row>
    <row r="12" spans="1:7" ht="14.4" hidden="1" customHeight="1" x14ac:dyDescent="0.3">
      <c r="A12" s="2" t="s">
        <v>14</v>
      </c>
      <c r="B12" s="5"/>
      <c r="C12" s="5">
        <v>1.976</v>
      </c>
      <c r="D12" s="5"/>
      <c r="E12" s="5"/>
      <c r="F12" s="5"/>
      <c r="G12" s="5">
        <v>1.976</v>
      </c>
    </row>
    <row r="13" spans="1:7" ht="14.4" hidden="1" customHeight="1" x14ac:dyDescent="0.3">
      <c r="A13" s="2" t="s">
        <v>15</v>
      </c>
      <c r="B13" s="5"/>
      <c r="C13" s="5">
        <v>1.8296296296296295</v>
      </c>
      <c r="D13" s="5"/>
      <c r="E13" s="5"/>
      <c r="F13" s="5"/>
      <c r="G13" s="5">
        <v>1.8296296296296295</v>
      </c>
    </row>
    <row r="14" spans="1:7" ht="14.4" hidden="1" customHeight="1" x14ac:dyDescent="0.3">
      <c r="A14" s="2" t="s">
        <v>16</v>
      </c>
      <c r="B14" s="5"/>
      <c r="C14" s="5">
        <v>1.3722222222222222</v>
      </c>
      <c r="D14" s="5"/>
      <c r="E14" s="5"/>
      <c r="F14" s="5"/>
      <c r="G14" s="5">
        <v>1.3722222222222222</v>
      </c>
    </row>
    <row r="15" spans="1:7" ht="14.4" hidden="1" customHeight="1" x14ac:dyDescent="0.3">
      <c r="A15" s="2" t="s">
        <v>17</v>
      </c>
      <c r="B15" s="5"/>
      <c r="C15" s="5">
        <v>1.335135135135135</v>
      </c>
      <c r="D15" s="5"/>
      <c r="E15" s="5"/>
      <c r="F15" s="5"/>
      <c r="G15" s="5">
        <v>1.335135135135135</v>
      </c>
    </row>
    <row r="16" spans="1:7" ht="14.4" hidden="1" customHeight="1" x14ac:dyDescent="0.3">
      <c r="A16" s="2" t="s">
        <v>18</v>
      </c>
      <c r="B16" s="5"/>
      <c r="C16" s="5"/>
      <c r="D16" s="5">
        <v>1.08</v>
      </c>
      <c r="E16" s="5"/>
      <c r="F16" s="5"/>
      <c r="G16" s="5">
        <v>1.08</v>
      </c>
    </row>
    <row r="17" spans="1:7" ht="14.4" hidden="1" customHeight="1" x14ac:dyDescent="0.3">
      <c r="A17" s="2" t="s">
        <v>19</v>
      </c>
      <c r="B17" s="5"/>
      <c r="C17" s="5"/>
      <c r="D17" s="5">
        <v>1</v>
      </c>
      <c r="E17" s="5"/>
      <c r="F17" s="5"/>
      <c r="G17" s="5">
        <v>1</v>
      </c>
    </row>
    <row r="18" spans="1:7" ht="14.4" customHeight="1" x14ac:dyDescent="0.3">
      <c r="A18" s="1"/>
      <c r="B18" s="5"/>
      <c r="C18" s="5"/>
      <c r="D18" s="5"/>
      <c r="E18" s="5"/>
      <c r="F18" s="5"/>
      <c r="G18" s="5"/>
    </row>
    <row r="19" spans="1:7" ht="14.4" customHeight="1" x14ac:dyDescent="0.3">
      <c r="A19" s="1" t="s">
        <v>20</v>
      </c>
      <c r="B19" s="5"/>
      <c r="C19" s="5"/>
      <c r="D19" s="5"/>
      <c r="E19" s="5"/>
      <c r="F19" s="5"/>
      <c r="G19" s="5"/>
    </row>
    <row r="20" spans="1:7" ht="14.4" customHeight="1" x14ac:dyDescent="0.3">
      <c r="A20" s="2" t="s">
        <v>21</v>
      </c>
      <c r="B20" s="5">
        <v>32</v>
      </c>
      <c r="C20" s="5">
        <v>24.700000000000003</v>
      </c>
      <c r="D20" s="5">
        <v>18.5</v>
      </c>
      <c r="E20" s="5">
        <v>14</v>
      </c>
      <c r="F20" s="5">
        <v>12.142857142857142</v>
      </c>
      <c r="G20" s="5">
        <v>101.34285714285714</v>
      </c>
    </row>
    <row r="21" spans="1:7" ht="14.4" customHeight="1" x14ac:dyDescent="0.3">
      <c r="A21" s="2" t="s">
        <v>23</v>
      </c>
      <c r="B21" s="5">
        <v>5.333333333333333</v>
      </c>
      <c r="C21" s="5">
        <v>6.1750000000000007</v>
      </c>
      <c r="D21" s="5">
        <v>6.166666666666667</v>
      </c>
      <c r="E21" s="5">
        <v>3.1111111111111112</v>
      </c>
      <c r="F21" s="5">
        <v>5.3125</v>
      </c>
      <c r="G21" s="5">
        <v>26.098611111111111</v>
      </c>
    </row>
    <row r="22" spans="1:7" ht="14.4" customHeight="1" x14ac:dyDescent="0.3">
      <c r="A22" s="2" t="s">
        <v>22</v>
      </c>
      <c r="B22" s="5">
        <v>3.5555555555555554</v>
      </c>
      <c r="C22" s="5">
        <v>12.350000000000001</v>
      </c>
      <c r="D22" s="5"/>
      <c r="E22" s="5">
        <v>7</v>
      </c>
      <c r="F22" s="5"/>
      <c r="G22" s="5">
        <v>22.905555555555559</v>
      </c>
    </row>
    <row r="23" spans="1:7" ht="14.4" hidden="1" customHeight="1" x14ac:dyDescent="0.3">
      <c r="A23" s="2" t="s">
        <v>24</v>
      </c>
      <c r="B23" s="5"/>
      <c r="C23" s="5">
        <v>8.2333333333333343</v>
      </c>
      <c r="D23" s="5"/>
      <c r="E23" s="5"/>
      <c r="F23" s="5"/>
      <c r="G23" s="5">
        <v>8.2333333333333343</v>
      </c>
    </row>
    <row r="24" spans="1:7" ht="14.4" customHeight="1" x14ac:dyDescent="0.3">
      <c r="A24" s="2" t="s">
        <v>28</v>
      </c>
      <c r="B24" s="5">
        <v>1.2075471698113207</v>
      </c>
      <c r="C24" s="5">
        <v>1.7642857142857145</v>
      </c>
      <c r="D24" s="5">
        <v>1.6818181818181819</v>
      </c>
      <c r="E24" s="5">
        <v>1.4</v>
      </c>
      <c r="F24" s="5">
        <v>1.75</v>
      </c>
      <c r="G24" s="5">
        <v>7.8036510659152167</v>
      </c>
    </row>
    <row r="25" spans="1:7" ht="14.4" customHeight="1" x14ac:dyDescent="0.3">
      <c r="A25" s="2" t="s">
        <v>25</v>
      </c>
      <c r="B25" s="5"/>
      <c r="C25" s="5">
        <v>4.6312500000000005</v>
      </c>
      <c r="D25" s="5"/>
      <c r="E25" s="5">
        <v>2.5454545454545454</v>
      </c>
      <c r="F25" s="5"/>
      <c r="G25" s="5">
        <v>7.1767045454545464</v>
      </c>
    </row>
    <row r="26" spans="1:7" ht="14.4" customHeight="1" x14ac:dyDescent="0.3">
      <c r="A26" s="2" t="s">
        <v>26</v>
      </c>
      <c r="B26" s="5">
        <v>2.2068965517241379</v>
      </c>
      <c r="C26" s="5">
        <v>4.3588235294117652</v>
      </c>
      <c r="D26" s="5"/>
      <c r="E26" s="5"/>
      <c r="F26" s="5"/>
      <c r="G26" s="5">
        <v>6.5657200811359031</v>
      </c>
    </row>
    <row r="27" spans="1:7" ht="14.4" customHeight="1" x14ac:dyDescent="0.3">
      <c r="A27" s="2" t="s">
        <v>27</v>
      </c>
      <c r="B27" s="5">
        <v>1.0158730158730158</v>
      </c>
      <c r="C27" s="5">
        <v>2.8500000000000005</v>
      </c>
      <c r="D27" s="5">
        <v>2.6428571428571428</v>
      </c>
      <c r="E27" s="5"/>
      <c r="F27" s="5"/>
      <c r="G27" s="5">
        <v>6.5087301587301596</v>
      </c>
    </row>
    <row r="28" spans="1:7" ht="14.4" customHeight="1" x14ac:dyDescent="0.3">
      <c r="A28" s="2" t="s">
        <v>29</v>
      </c>
      <c r="B28" s="5"/>
      <c r="C28" s="5">
        <v>1.8525000000000003</v>
      </c>
      <c r="D28" s="5">
        <v>2.4666666666666668</v>
      </c>
      <c r="E28" s="5"/>
      <c r="F28" s="5"/>
      <c r="G28" s="5">
        <v>4.3191666666666668</v>
      </c>
    </row>
    <row r="29" spans="1:7" ht="14.4" customHeight="1" x14ac:dyDescent="0.3">
      <c r="A29" s="2" t="s">
        <v>30</v>
      </c>
      <c r="B29" s="5">
        <v>1.4883720930232558</v>
      </c>
      <c r="C29" s="5">
        <v>1.6466666666666669</v>
      </c>
      <c r="D29" s="5"/>
      <c r="E29" s="5"/>
      <c r="F29" s="5"/>
      <c r="G29" s="5">
        <v>3.1350387596899227</v>
      </c>
    </row>
    <row r="30" spans="1:7" ht="14.4" hidden="1" customHeight="1" x14ac:dyDescent="0.3">
      <c r="A30" s="2" t="s">
        <v>31</v>
      </c>
      <c r="B30" s="5"/>
      <c r="C30" s="5">
        <v>3.0875000000000004</v>
      </c>
      <c r="D30" s="5"/>
      <c r="E30" s="5"/>
      <c r="F30" s="5"/>
      <c r="G30" s="5">
        <v>3.0875000000000004</v>
      </c>
    </row>
    <row r="31" spans="1:7" ht="14.4" customHeight="1" x14ac:dyDescent="0.3">
      <c r="A31" s="2" t="s">
        <v>32</v>
      </c>
      <c r="B31" s="5">
        <v>1.8823529411764706</v>
      </c>
      <c r="C31" s="5"/>
      <c r="D31" s="5">
        <v>1</v>
      </c>
      <c r="E31" s="5"/>
      <c r="F31" s="5"/>
      <c r="G31" s="5">
        <v>2.8823529411764706</v>
      </c>
    </row>
    <row r="32" spans="1:7" ht="14.4" hidden="1" customHeight="1" x14ac:dyDescent="0.3">
      <c r="A32" s="2" t="s">
        <v>33</v>
      </c>
      <c r="B32" s="5"/>
      <c r="C32" s="5">
        <v>2.6464285714285718</v>
      </c>
      <c r="D32" s="5"/>
      <c r="E32" s="5"/>
      <c r="F32" s="5"/>
      <c r="G32" s="5">
        <v>2.6464285714285718</v>
      </c>
    </row>
    <row r="33" spans="1:7" ht="14.4" hidden="1" customHeight="1" x14ac:dyDescent="0.3">
      <c r="A33" s="2" t="s">
        <v>34</v>
      </c>
      <c r="B33" s="5"/>
      <c r="C33" s="5">
        <v>1.7232558139534886</v>
      </c>
      <c r="D33" s="5"/>
      <c r="E33" s="5"/>
      <c r="F33" s="5"/>
      <c r="G33" s="5">
        <v>1.7232558139534886</v>
      </c>
    </row>
    <row r="34" spans="1:7" ht="14.4" hidden="1" customHeight="1" x14ac:dyDescent="0.3">
      <c r="A34" s="2" t="s">
        <v>35</v>
      </c>
      <c r="B34" s="5"/>
      <c r="C34" s="5">
        <v>1.5765957446808512</v>
      </c>
      <c r="D34" s="5"/>
      <c r="E34" s="5"/>
      <c r="F34" s="5"/>
      <c r="G34" s="5">
        <v>1.5765957446808512</v>
      </c>
    </row>
    <row r="35" spans="1:7" ht="14.4" hidden="1" customHeight="1" x14ac:dyDescent="0.3">
      <c r="A35" s="2" t="s">
        <v>36</v>
      </c>
      <c r="B35" s="5"/>
      <c r="C35" s="5">
        <v>1.3981132075471701</v>
      </c>
      <c r="D35" s="5"/>
      <c r="E35" s="5"/>
      <c r="F35" s="5"/>
      <c r="G35" s="5">
        <v>1.3981132075471701</v>
      </c>
    </row>
    <row r="36" spans="1:7" ht="14.4" hidden="1" customHeight="1" x14ac:dyDescent="0.3">
      <c r="A36" s="2" t="s">
        <v>37</v>
      </c>
      <c r="B36" s="5"/>
      <c r="C36" s="5">
        <v>1.3232142857142859</v>
      </c>
      <c r="D36" s="5"/>
      <c r="E36" s="5"/>
      <c r="F36" s="5"/>
      <c r="G36" s="5">
        <v>1.3232142857142859</v>
      </c>
    </row>
    <row r="37" spans="1:7" ht="14.4" hidden="1" customHeight="1" x14ac:dyDescent="0.3">
      <c r="A37" s="2" t="s">
        <v>39</v>
      </c>
      <c r="B37" s="5"/>
      <c r="C37" s="5">
        <v>1.3</v>
      </c>
      <c r="D37" s="5"/>
      <c r="E37" s="5"/>
      <c r="F37" s="5"/>
      <c r="G37" s="5">
        <v>1.3</v>
      </c>
    </row>
    <row r="38" spans="1:7" ht="14.4" hidden="1" customHeight="1" x14ac:dyDescent="0.3">
      <c r="A38" s="2" t="s">
        <v>38</v>
      </c>
      <c r="B38" s="5"/>
      <c r="C38" s="5">
        <v>1.3</v>
      </c>
      <c r="D38" s="5"/>
      <c r="E38" s="5"/>
      <c r="F38" s="5"/>
      <c r="G38" s="5">
        <v>1.3</v>
      </c>
    </row>
    <row r="39" spans="1:7" ht="14.4" hidden="1" customHeight="1" x14ac:dyDescent="0.3">
      <c r="A39" s="2" t="s">
        <v>140</v>
      </c>
      <c r="B39" s="5"/>
      <c r="C39" s="5"/>
      <c r="D39" s="5"/>
      <c r="E39" s="5"/>
      <c r="F39" s="5">
        <v>1.2686567164179106</v>
      </c>
      <c r="G39" s="5">
        <v>1.2686567164179106</v>
      </c>
    </row>
    <row r="40" spans="1:7" ht="14.4" customHeight="1" x14ac:dyDescent="0.3">
      <c r="A40" s="1"/>
      <c r="B40" s="5"/>
      <c r="C40" s="5"/>
      <c r="D40" s="5"/>
      <c r="E40" s="5"/>
      <c r="F40" s="5"/>
      <c r="G40" s="5"/>
    </row>
    <row r="41" spans="1:7" ht="14.4" customHeight="1" x14ac:dyDescent="0.3">
      <c r="A41" s="1" t="s">
        <v>40</v>
      </c>
      <c r="B41" s="5"/>
      <c r="C41" s="5"/>
      <c r="D41" s="5"/>
      <c r="E41" s="5"/>
      <c r="F41" s="5"/>
      <c r="G41" s="5"/>
    </row>
    <row r="42" spans="1:7" ht="14.4" customHeight="1" x14ac:dyDescent="0.3">
      <c r="A42" s="2" t="s">
        <v>41</v>
      </c>
      <c r="B42" s="5">
        <v>2.6315789473684212</v>
      </c>
      <c r="C42" s="5">
        <v>6.0666666666666664</v>
      </c>
      <c r="D42" s="5"/>
      <c r="E42" s="5">
        <v>3.6666666666666665</v>
      </c>
      <c r="F42" s="5">
        <v>2.3958333333333335</v>
      </c>
      <c r="G42" s="5">
        <v>14.760745614035088</v>
      </c>
    </row>
    <row r="43" spans="1:7" ht="14.4" customHeight="1" x14ac:dyDescent="0.3">
      <c r="A43" s="2" t="s">
        <v>43</v>
      </c>
      <c r="B43" s="5">
        <v>2.3809523809523809</v>
      </c>
      <c r="C43" s="5">
        <v>7.8</v>
      </c>
      <c r="D43" s="5">
        <v>1.6</v>
      </c>
      <c r="E43" s="5"/>
      <c r="F43" s="5">
        <v>1.5111940298507462</v>
      </c>
      <c r="G43" s="5">
        <v>13.292146410803126</v>
      </c>
    </row>
    <row r="44" spans="1:7" ht="14.4" customHeight="1" x14ac:dyDescent="0.3">
      <c r="A44" s="2" t="s">
        <v>42</v>
      </c>
      <c r="B44" s="5">
        <v>2.5</v>
      </c>
      <c r="C44" s="5">
        <v>6.8250000000000002</v>
      </c>
      <c r="D44" s="5">
        <v>2.4615384615384617</v>
      </c>
      <c r="E44" s="5"/>
      <c r="F44" s="5"/>
      <c r="G44" s="5">
        <v>11.786538461538461</v>
      </c>
    </row>
    <row r="45" spans="1:7" ht="14.4" customHeight="1" x14ac:dyDescent="0.3">
      <c r="A45" s="2" t="s">
        <v>48</v>
      </c>
      <c r="B45" s="5"/>
      <c r="C45" s="5"/>
      <c r="D45" s="5">
        <v>2.6666666666666665</v>
      </c>
      <c r="E45" s="5"/>
      <c r="F45" s="5">
        <v>6.634615384615385</v>
      </c>
      <c r="G45" s="5">
        <v>9.3012820512820511</v>
      </c>
    </row>
    <row r="46" spans="1:7" ht="14.4" customHeight="1" x14ac:dyDescent="0.3">
      <c r="A46" s="2" t="s">
        <v>44</v>
      </c>
      <c r="B46" s="5">
        <v>3.3333333333333335</v>
      </c>
      <c r="C46" s="5"/>
      <c r="D46" s="5">
        <v>4</v>
      </c>
      <c r="E46" s="5"/>
      <c r="F46" s="5"/>
      <c r="G46" s="5">
        <v>7.3333333333333339</v>
      </c>
    </row>
    <row r="47" spans="1:7" ht="14.4" customHeight="1" x14ac:dyDescent="0.3">
      <c r="A47" s="2" t="s">
        <v>45</v>
      </c>
      <c r="B47" s="5">
        <v>1.9230769230769231</v>
      </c>
      <c r="C47" s="5">
        <v>2.73</v>
      </c>
      <c r="D47" s="5"/>
      <c r="E47" s="5"/>
      <c r="F47" s="5"/>
      <c r="G47" s="5">
        <v>4.6530769230769229</v>
      </c>
    </row>
    <row r="48" spans="1:7" ht="14.4" hidden="1" customHeight="1" x14ac:dyDescent="0.3">
      <c r="A48" s="2" t="s">
        <v>46</v>
      </c>
      <c r="B48" s="5"/>
      <c r="C48" s="5">
        <v>4.2</v>
      </c>
      <c r="D48" s="5"/>
      <c r="E48" s="5"/>
      <c r="F48" s="5"/>
      <c r="G48" s="5">
        <v>4.2</v>
      </c>
    </row>
    <row r="49" spans="1:7" ht="14.4" hidden="1" customHeight="1" x14ac:dyDescent="0.3">
      <c r="A49" s="2" t="s">
        <v>47</v>
      </c>
      <c r="B49" s="5"/>
      <c r="C49" s="5">
        <v>3.9</v>
      </c>
      <c r="D49" s="5"/>
      <c r="E49" s="5"/>
      <c r="F49" s="5"/>
      <c r="G49" s="5">
        <v>3.9</v>
      </c>
    </row>
    <row r="50" spans="1:7" ht="14.4" customHeight="1" x14ac:dyDescent="0.3">
      <c r="A50" s="2" t="s">
        <v>49</v>
      </c>
      <c r="B50" s="5"/>
      <c r="C50" s="5">
        <v>1.6545454545454545</v>
      </c>
      <c r="D50" s="5"/>
      <c r="E50" s="5">
        <v>1</v>
      </c>
      <c r="F50" s="5"/>
      <c r="G50" s="5">
        <v>2.6545454545454543</v>
      </c>
    </row>
    <row r="51" spans="1:7" ht="14.4" hidden="1" customHeight="1" x14ac:dyDescent="0.3">
      <c r="A51" s="2" t="s">
        <v>50</v>
      </c>
      <c r="B51" s="5"/>
      <c r="C51" s="5">
        <v>2.6</v>
      </c>
      <c r="D51" s="5"/>
      <c r="E51" s="5"/>
      <c r="F51" s="5"/>
      <c r="G51" s="5">
        <v>2.6</v>
      </c>
    </row>
    <row r="52" spans="1:7" ht="14.4" customHeight="1" x14ac:dyDescent="0.3">
      <c r="A52" s="2" t="s">
        <v>51</v>
      </c>
      <c r="B52" s="5">
        <v>1.0638297872340425</v>
      </c>
      <c r="C52" s="5">
        <v>1.4756756756756757</v>
      </c>
      <c r="D52" s="5"/>
      <c r="E52" s="5"/>
      <c r="F52" s="5"/>
      <c r="G52" s="5">
        <v>2.5395054629097182</v>
      </c>
    </row>
    <row r="53" spans="1:7" ht="14.4" hidden="1" customHeight="1" x14ac:dyDescent="0.3">
      <c r="A53" s="2" t="s">
        <v>52</v>
      </c>
      <c r="B53" s="5"/>
      <c r="C53" s="5">
        <v>2.1840000000000002</v>
      </c>
      <c r="D53" s="5"/>
      <c r="E53" s="5"/>
      <c r="F53" s="5"/>
      <c r="G53" s="5">
        <v>2.1840000000000002</v>
      </c>
    </row>
    <row r="54" spans="1:7" ht="14.4" hidden="1" customHeight="1" x14ac:dyDescent="0.3">
      <c r="A54" s="2" t="s">
        <v>53</v>
      </c>
      <c r="B54" s="5"/>
      <c r="C54" s="5">
        <v>2.1</v>
      </c>
      <c r="D54" s="5"/>
      <c r="E54" s="5"/>
      <c r="F54" s="5"/>
      <c r="G54" s="5">
        <v>2.1</v>
      </c>
    </row>
    <row r="55" spans="1:7" ht="14.4" hidden="1" customHeight="1" x14ac:dyDescent="0.3">
      <c r="A55" s="2" t="s">
        <v>54</v>
      </c>
      <c r="B55" s="5">
        <v>1.8518518518518519</v>
      </c>
      <c r="C55" s="5"/>
      <c r="D55" s="5"/>
      <c r="E55" s="5"/>
      <c r="F55" s="5"/>
      <c r="G55" s="5">
        <v>1.8518518518518519</v>
      </c>
    </row>
    <row r="56" spans="1:7" ht="14.4" hidden="1" customHeight="1" x14ac:dyDescent="0.3">
      <c r="A56" s="2" t="s">
        <v>55</v>
      </c>
      <c r="B56" s="5"/>
      <c r="C56" s="5">
        <v>1.4368421052631579</v>
      </c>
      <c r="D56" s="5"/>
      <c r="E56" s="5"/>
      <c r="F56" s="5"/>
      <c r="G56" s="5">
        <v>1.4368421052631579</v>
      </c>
    </row>
    <row r="57" spans="1:7" ht="14.4" hidden="1" customHeight="1" x14ac:dyDescent="0.3">
      <c r="A57" s="2" t="s">
        <v>56</v>
      </c>
      <c r="B57" s="5"/>
      <c r="C57" s="5">
        <v>1.3722222222222222</v>
      </c>
      <c r="D57" s="5"/>
      <c r="E57" s="5"/>
      <c r="F57" s="5"/>
      <c r="G57" s="5">
        <v>1.3722222222222222</v>
      </c>
    </row>
    <row r="58" spans="1:7" ht="14.4" hidden="1" customHeight="1" x14ac:dyDescent="0.3">
      <c r="A58" s="2" t="s">
        <v>57</v>
      </c>
      <c r="B58" s="5"/>
      <c r="C58" s="5">
        <v>1.365</v>
      </c>
      <c r="D58" s="5"/>
      <c r="E58" s="5"/>
      <c r="F58" s="5"/>
      <c r="G58" s="5">
        <v>1.365</v>
      </c>
    </row>
    <row r="59" spans="1:7" ht="14.4" hidden="1" customHeight="1" x14ac:dyDescent="0.3">
      <c r="A59" s="2" t="s">
        <v>58</v>
      </c>
      <c r="B59" s="5"/>
      <c r="C59" s="5">
        <v>1.3317073170731708</v>
      </c>
      <c r="D59" s="5"/>
      <c r="E59" s="5"/>
      <c r="F59" s="5"/>
      <c r="G59" s="5">
        <v>1.3317073170731708</v>
      </c>
    </row>
    <row r="60" spans="1:7" ht="14.4" customHeight="1" x14ac:dyDescent="0.3">
      <c r="A60" s="1"/>
      <c r="B60" s="5"/>
      <c r="C60" s="5"/>
      <c r="D60" s="5"/>
      <c r="E60" s="5"/>
      <c r="F60" s="5"/>
      <c r="G60" s="5"/>
    </row>
    <row r="61" spans="1:7" ht="14.4" customHeight="1" x14ac:dyDescent="0.3">
      <c r="A61" s="1" t="s">
        <v>59</v>
      </c>
      <c r="B61" s="5"/>
      <c r="C61" s="5"/>
      <c r="D61" s="5"/>
      <c r="E61" s="5"/>
      <c r="F61" s="5"/>
      <c r="G61" s="5"/>
    </row>
    <row r="62" spans="1:7" ht="14.4" customHeight="1" x14ac:dyDescent="0.3">
      <c r="A62" s="2" t="s">
        <v>60</v>
      </c>
      <c r="B62" s="5">
        <v>7.666666666666667</v>
      </c>
      <c r="C62" s="5">
        <v>8.7750000000000004</v>
      </c>
      <c r="D62" s="5">
        <v>3.2307692307692308</v>
      </c>
      <c r="E62" s="5">
        <v>6</v>
      </c>
      <c r="F62" s="5">
        <v>5.390625</v>
      </c>
      <c r="G62" s="5">
        <v>31.063060897435896</v>
      </c>
    </row>
    <row r="63" spans="1:7" ht="14.4" customHeight="1" x14ac:dyDescent="0.3">
      <c r="A63" s="2" t="s">
        <v>61</v>
      </c>
      <c r="B63" s="5"/>
      <c r="C63" s="5">
        <v>14.040000000000001</v>
      </c>
      <c r="D63" s="5"/>
      <c r="E63" s="5"/>
      <c r="F63" s="5">
        <v>7.1875</v>
      </c>
      <c r="G63" s="5">
        <v>21.227499999999999</v>
      </c>
    </row>
    <row r="64" spans="1:7" ht="14.4" customHeight="1" x14ac:dyDescent="0.3">
      <c r="A64" s="2" t="s">
        <v>62</v>
      </c>
      <c r="B64" s="5">
        <v>4.5999999999999996</v>
      </c>
      <c r="C64" s="5"/>
      <c r="D64" s="5">
        <v>3.5</v>
      </c>
      <c r="E64" s="5">
        <v>2.1818181818181817</v>
      </c>
      <c r="F64" s="5"/>
      <c r="G64" s="5">
        <v>10.281818181818181</v>
      </c>
    </row>
    <row r="65" spans="1:7" ht="14.4" hidden="1" customHeight="1" x14ac:dyDescent="0.3">
      <c r="A65" s="2" t="s">
        <v>63</v>
      </c>
      <c r="B65" s="5">
        <v>9.1428571428571423</v>
      </c>
      <c r="C65" s="5"/>
      <c r="D65" s="5"/>
      <c r="E65" s="5"/>
      <c r="F65" s="5"/>
      <c r="G65" s="5">
        <v>9.1428571428571423</v>
      </c>
    </row>
    <row r="66" spans="1:7" ht="14.4" customHeight="1" x14ac:dyDescent="0.3">
      <c r="A66" s="2" t="s">
        <v>64</v>
      </c>
      <c r="B66" s="5">
        <v>1.9166666666666667</v>
      </c>
      <c r="C66" s="5">
        <v>3.342857142857143</v>
      </c>
      <c r="D66" s="5">
        <v>1.9090909090909092</v>
      </c>
      <c r="E66" s="5">
        <v>1.3333333333333333</v>
      </c>
      <c r="F66" s="5"/>
      <c r="G66" s="5">
        <v>8.5019480519480517</v>
      </c>
    </row>
    <row r="67" spans="1:7" ht="14.4" customHeight="1" x14ac:dyDescent="0.3">
      <c r="A67" s="2" t="s">
        <v>65</v>
      </c>
      <c r="B67" s="5"/>
      <c r="C67" s="5">
        <v>4.1294117647058828</v>
      </c>
      <c r="D67" s="5">
        <v>1.5</v>
      </c>
      <c r="E67" s="5">
        <v>2</v>
      </c>
      <c r="F67" s="5"/>
      <c r="G67" s="5">
        <v>7.6294117647058828</v>
      </c>
    </row>
    <row r="68" spans="1:7" ht="14.4" customHeight="1" x14ac:dyDescent="0.3">
      <c r="A68" s="2" t="s">
        <v>66</v>
      </c>
      <c r="B68" s="5">
        <v>2</v>
      </c>
      <c r="C68" s="5">
        <v>2.9250000000000003</v>
      </c>
      <c r="D68" s="5">
        <v>1.826086956521739</v>
      </c>
      <c r="E68" s="5"/>
      <c r="F68" s="5"/>
      <c r="G68" s="5">
        <v>6.75108695652174</v>
      </c>
    </row>
    <row r="69" spans="1:7" ht="14.4" hidden="1" customHeight="1" x14ac:dyDescent="0.3">
      <c r="A69" s="2" t="s">
        <v>67</v>
      </c>
      <c r="B69" s="5"/>
      <c r="C69" s="5">
        <v>5.8500000000000005</v>
      </c>
      <c r="D69" s="5"/>
      <c r="E69" s="5"/>
      <c r="F69" s="5"/>
      <c r="G69" s="5">
        <v>5.8500000000000005</v>
      </c>
    </row>
    <row r="70" spans="1:7" ht="14.4" hidden="1" customHeight="1" x14ac:dyDescent="0.3">
      <c r="A70" s="2" t="s">
        <v>68</v>
      </c>
      <c r="B70" s="5"/>
      <c r="C70" s="5">
        <v>5.0142857142857142</v>
      </c>
      <c r="D70" s="5"/>
      <c r="E70" s="5"/>
      <c r="F70" s="5"/>
      <c r="G70" s="5">
        <v>5.0142857142857142</v>
      </c>
    </row>
    <row r="71" spans="1:7" ht="14.4" customHeight="1" x14ac:dyDescent="0.3">
      <c r="A71" s="2" t="s">
        <v>69</v>
      </c>
      <c r="B71" s="5"/>
      <c r="C71" s="5">
        <v>2.7</v>
      </c>
      <c r="D71" s="5">
        <v>2.2105263157894739</v>
      </c>
      <c r="E71" s="5"/>
      <c r="F71" s="5"/>
      <c r="G71" s="5">
        <v>4.9105263157894736</v>
      </c>
    </row>
    <row r="72" spans="1:7" ht="14.4" customHeight="1" x14ac:dyDescent="0.3">
      <c r="A72" s="2" t="s">
        <v>70</v>
      </c>
      <c r="B72" s="5">
        <v>2.4210526315789473</v>
      </c>
      <c r="C72" s="5"/>
      <c r="D72" s="5">
        <v>2.4705882352941178</v>
      </c>
      <c r="E72" s="5"/>
      <c r="F72" s="5"/>
      <c r="G72" s="5">
        <v>4.8916408668730647</v>
      </c>
    </row>
    <row r="73" spans="1:7" ht="14.4" hidden="1" customHeight="1" x14ac:dyDescent="0.3">
      <c r="A73" s="2" t="s">
        <v>71</v>
      </c>
      <c r="B73" s="5"/>
      <c r="C73" s="5">
        <v>3.9000000000000004</v>
      </c>
      <c r="D73" s="5"/>
      <c r="E73" s="5"/>
      <c r="F73" s="5"/>
      <c r="G73" s="5">
        <v>3.9000000000000004</v>
      </c>
    </row>
    <row r="74" spans="1:7" ht="14.4" customHeight="1" x14ac:dyDescent="0.3">
      <c r="A74" s="2" t="s">
        <v>72</v>
      </c>
      <c r="B74" s="5">
        <v>1.7692307692307692</v>
      </c>
      <c r="C74" s="5">
        <v>1.7550000000000001</v>
      </c>
      <c r="D74" s="5"/>
      <c r="E74" s="5"/>
      <c r="F74" s="5"/>
      <c r="G74" s="5">
        <v>3.5242307692307691</v>
      </c>
    </row>
    <row r="75" spans="1:7" ht="14.4" hidden="1" customHeight="1" x14ac:dyDescent="0.3">
      <c r="A75" s="2" t="s">
        <v>73</v>
      </c>
      <c r="B75" s="5"/>
      <c r="C75" s="5">
        <v>3.5100000000000002</v>
      </c>
      <c r="D75" s="5"/>
      <c r="E75" s="5"/>
      <c r="F75" s="5"/>
      <c r="G75" s="5">
        <v>3.5100000000000002</v>
      </c>
    </row>
    <row r="76" spans="1:7" ht="14.4" customHeight="1" x14ac:dyDescent="0.3">
      <c r="A76" s="2" t="s">
        <v>74</v>
      </c>
      <c r="B76" s="5"/>
      <c r="C76" s="5">
        <v>1.4936170212765958</v>
      </c>
      <c r="D76" s="5">
        <v>1.2</v>
      </c>
      <c r="E76" s="5"/>
      <c r="F76" s="5"/>
      <c r="G76" s="5">
        <v>2.6936170212765957</v>
      </c>
    </row>
    <row r="77" spans="1:7" ht="14.4" hidden="1" customHeight="1" x14ac:dyDescent="0.3">
      <c r="A77" s="2" t="s">
        <v>75</v>
      </c>
      <c r="B77" s="5"/>
      <c r="C77" s="5">
        <v>2.5071428571428571</v>
      </c>
      <c r="D77" s="5"/>
      <c r="E77" s="5"/>
      <c r="F77" s="5"/>
      <c r="G77" s="5">
        <v>2.5071428571428571</v>
      </c>
    </row>
    <row r="78" spans="1:7" ht="14.4" customHeight="1" x14ac:dyDescent="0.3">
      <c r="A78" s="2" t="s">
        <v>76</v>
      </c>
      <c r="B78" s="5">
        <v>1</v>
      </c>
      <c r="C78" s="5">
        <v>1.35</v>
      </c>
      <c r="D78" s="5"/>
      <c r="E78" s="5"/>
      <c r="F78" s="5"/>
      <c r="G78" s="5">
        <v>2.35</v>
      </c>
    </row>
    <row r="79" spans="1:7" ht="14.4" hidden="1" customHeight="1" x14ac:dyDescent="0.3">
      <c r="A79" s="2" t="s">
        <v>77</v>
      </c>
      <c r="B79" s="5"/>
      <c r="C79" s="5">
        <v>1.8473684210526315</v>
      </c>
      <c r="D79" s="5"/>
      <c r="E79" s="5"/>
      <c r="F79" s="5"/>
      <c r="G79" s="5">
        <v>1.8473684210526315</v>
      </c>
    </row>
    <row r="80" spans="1:7" ht="14.4" hidden="1" customHeight="1" x14ac:dyDescent="0.3">
      <c r="A80" s="2" t="s">
        <v>78</v>
      </c>
      <c r="B80" s="5"/>
      <c r="C80" s="5">
        <v>1.4625000000000001</v>
      </c>
      <c r="D80" s="5"/>
      <c r="E80" s="5"/>
      <c r="F80" s="5"/>
      <c r="G80" s="5">
        <v>1.4625000000000001</v>
      </c>
    </row>
    <row r="81" spans="1:7" ht="14.4" hidden="1" customHeight="1" x14ac:dyDescent="0.3">
      <c r="A81" s="2" t="s">
        <v>79</v>
      </c>
      <c r="B81" s="5"/>
      <c r="C81" s="5">
        <v>1.4040000000000001</v>
      </c>
      <c r="D81" s="5"/>
      <c r="E81" s="5"/>
      <c r="F81" s="5"/>
      <c r="G81" s="5">
        <v>1.4040000000000001</v>
      </c>
    </row>
    <row r="82" spans="1:7" ht="14.4" hidden="1" customHeight="1" x14ac:dyDescent="0.3">
      <c r="A82" s="2" t="s">
        <v>80</v>
      </c>
      <c r="B82" s="5"/>
      <c r="C82" s="5">
        <v>1.3764705882352941</v>
      </c>
      <c r="D82" s="5"/>
      <c r="E82" s="5"/>
      <c r="F82" s="5"/>
      <c r="G82" s="5">
        <v>1.3764705882352941</v>
      </c>
    </row>
    <row r="83" spans="1:7" ht="14.4" hidden="1" customHeight="1" x14ac:dyDescent="0.3">
      <c r="A83" s="2" t="s">
        <v>81</v>
      </c>
      <c r="B83" s="5"/>
      <c r="C83" s="5"/>
      <c r="D83" s="5">
        <v>1.3548387096774193</v>
      </c>
      <c r="E83" s="5"/>
      <c r="F83" s="5"/>
      <c r="G83" s="5">
        <v>1.3548387096774193</v>
      </c>
    </row>
    <row r="84" spans="1:7" ht="14.4" hidden="1" customHeight="1" x14ac:dyDescent="0.3">
      <c r="A84" s="2" t="s">
        <v>82</v>
      </c>
      <c r="B84" s="5"/>
      <c r="C84" s="5">
        <v>1.3</v>
      </c>
      <c r="D84" s="5"/>
      <c r="E84" s="5"/>
      <c r="F84" s="5"/>
      <c r="G84" s="5">
        <v>1.3</v>
      </c>
    </row>
    <row r="85" spans="1:7" ht="14.4" customHeight="1" x14ac:dyDescent="0.3">
      <c r="A85" s="1"/>
      <c r="B85" s="5"/>
      <c r="C85" s="5"/>
      <c r="D85" s="5"/>
      <c r="E85" s="5"/>
      <c r="F85" s="5"/>
      <c r="G85" s="5"/>
    </row>
    <row r="86" spans="1:7" ht="14.4" customHeight="1" x14ac:dyDescent="0.3">
      <c r="A86" s="1" t="s">
        <v>83</v>
      </c>
      <c r="B86" s="5"/>
      <c r="C86" s="5"/>
      <c r="D86" s="5"/>
      <c r="E86" s="5"/>
      <c r="F86" s="5"/>
      <c r="G86" s="5"/>
    </row>
    <row r="87" spans="1:7" ht="14.4" customHeight="1" x14ac:dyDescent="0.3">
      <c r="A87" s="2" t="s">
        <v>84</v>
      </c>
      <c r="B87" s="5"/>
      <c r="C87" s="5">
        <v>49.4</v>
      </c>
      <c r="D87" s="5">
        <v>30</v>
      </c>
      <c r="E87" s="5"/>
      <c r="F87" s="5">
        <v>6.634615384615385</v>
      </c>
      <c r="G87" s="5">
        <v>86.034615384615392</v>
      </c>
    </row>
    <row r="88" spans="1:7" ht="14.4" customHeight="1" x14ac:dyDescent="0.3">
      <c r="A88" s="2" t="s">
        <v>85</v>
      </c>
      <c r="B88" s="5">
        <v>34</v>
      </c>
      <c r="C88" s="5">
        <v>24.7</v>
      </c>
      <c r="D88" s="5">
        <v>10</v>
      </c>
      <c r="E88" s="5">
        <v>6.666666666666667</v>
      </c>
      <c r="F88" s="5"/>
      <c r="G88" s="5">
        <v>75.366666666666674</v>
      </c>
    </row>
    <row r="89" spans="1:7" ht="14.4" customHeight="1" x14ac:dyDescent="0.3">
      <c r="A89" s="2" t="s">
        <v>86</v>
      </c>
      <c r="B89" s="5"/>
      <c r="C89" s="5">
        <v>12.35</v>
      </c>
      <c r="D89" s="5">
        <v>5</v>
      </c>
      <c r="E89" s="5">
        <v>5</v>
      </c>
      <c r="F89" s="5">
        <v>4.5394736842105265</v>
      </c>
      <c r="G89" s="5">
        <v>26.889473684210529</v>
      </c>
    </row>
    <row r="90" spans="1:7" ht="14.4" customHeight="1" x14ac:dyDescent="0.3">
      <c r="A90" s="2" t="s">
        <v>87</v>
      </c>
      <c r="B90" s="5">
        <v>3.7777777777777777</v>
      </c>
      <c r="C90" s="5">
        <v>7.0571428571428569</v>
      </c>
      <c r="D90" s="5">
        <v>6</v>
      </c>
      <c r="E90" s="5">
        <v>1.8181818181818181</v>
      </c>
      <c r="F90" s="5">
        <v>1.513157894736842</v>
      </c>
      <c r="G90" s="5">
        <v>20.166260347839295</v>
      </c>
    </row>
    <row r="91" spans="1:7" ht="14.4" customHeight="1" x14ac:dyDescent="0.3">
      <c r="A91" s="2" t="s">
        <v>88</v>
      </c>
      <c r="B91" s="5">
        <v>4.8571428571428568</v>
      </c>
      <c r="C91" s="5">
        <v>4.9399999999999995</v>
      </c>
      <c r="D91" s="5">
        <v>2.3076923076923075</v>
      </c>
      <c r="E91" s="5">
        <v>4</v>
      </c>
      <c r="F91" s="5">
        <v>2.15625</v>
      </c>
      <c r="G91" s="5">
        <v>18.261085164835162</v>
      </c>
    </row>
    <row r="92" spans="1:7" ht="14.4" customHeight="1" x14ac:dyDescent="0.3">
      <c r="A92" s="2" t="s">
        <v>89</v>
      </c>
      <c r="B92" s="5">
        <v>3.0909090909090908</v>
      </c>
      <c r="C92" s="5">
        <v>5.4888888888888889</v>
      </c>
      <c r="D92" s="5">
        <v>2.7272727272727271</v>
      </c>
      <c r="E92" s="5">
        <v>2.5</v>
      </c>
      <c r="F92" s="5"/>
      <c r="G92" s="5">
        <v>13.807070707070707</v>
      </c>
    </row>
    <row r="93" spans="1:7" ht="14.4" customHeight="1" x14ac:dyDescent="0.3">
      <c r="A93" s="2" t="s">
        <v>90</v>
      </c>
      <c r="B93" s="5">
        <v>5.666666666666667</v>
      </c>
      <c r="C93" s="5"/>
      <c r="D93" s="5">
        <v>4.2857142857142856</v>
      </c>
      <c r="E93" s="5"/>
      <c r="F93" s="5"/>
      <c r="G93" s="5">
        <v>9.9523809523809526</v>
      </c>
    </row>
    <row r="94" spans="1:7" ht="14.4" customHeight="1" x14ac:dyDescent="0.3">
      <c r="A94" s="2" t="s">
        <v>91</v>
      </c>
      <c r="B94" s="5">
        <v>2</v>
      </c>
      <c r="C94" s="5">
        <v>3.0874999999999999</v>
      </c>
      <c r="D94" s="5">
        <v>1.7647058823529411</v>
      </c>
      <c r="E94" s="5"/>
      <c r="F94" s="5">
        <v>1.5277777777777777</v>
      </c>
      <c r="G94" s="5">
        <v>8.3799836601307192</v>
      </c>
    </row>
    <row r="95" spans="1:7" ht="14.4" hidden="1" customHeight="1" x14ac:dyDescent="0.3">
      <c r="A95" s="2" t="s">
        <v>92</v>
      </c>
      <c r="B95" s="5"/>
      <c r="C95" s="5">
        <v>6.1749999999999998</v>
      </c>
      <c r="D95" s="5"/>
      <c r="E95" s="5"/>
      <c r="F95" s="5"/>
      <c r="G95" s="5">
        <v>6.1749999999999998</v>
      </c>
    </row>
    <row r="96" spans="1:7" ht="14.4" customHeight="1" x14ac:dyDescent="0.3">
      <c r="A96" s="2" t="s">
        <v>93</v>
      </c>
      <c r="B96" s="5"/>
      <c r="C96" s="5">
        <v>4.4909090909090912</v>
      </c>
      <c r="D96" s="5">
        <v>1.5789473684210527</v>
      </c>
      <c r="E96" s="5"/>
      <c r="F96" s="5"/>
      <c r="G96" s="5">
        <v>6.0698564593301434</v>
      </c>
    </row>
    <row r="97" spans="1:7" ht="14.4" customHeight="1" x14ac:dyDescent="0.3">
      <c r="A97" s="2" t="s">
        <v>94</v>
      </c>
      <c r="B97" s="5">
        <v>2.6153846153846154</v>
      </c>
      <c r="C97" s="5">
        <v>3.2933333333333334</v>
      </c>
      <c r="D97" s="5"/>
      <c r="E97" s="5"/>
      <c r="F97" s="5"/>
      <c r="G97" s="5">
        <v>5.9087179487179489</v>
      </c>
    </row>
    <row r="98" spans="1:7" ht="14.4" hidden="1" customHeight="1" x14ac:dyDescent="0.3">
      <c r="A98" s="2" t="s">
        <v>95</v>
      </c>
      <c r="B98" s="5">
        <v>4.25</v>
      </c>
      <c r="C98" s="5"/>
      <c r="D98" s="5"/>
      <c r="E98" s="5"/>
      <c r="F98" s="5"/>
      <c r="G98" s="5">
        <v>4.25</v>
      </c>
    </row>
    <row r="99" spans="1:7" ht="14.4" customHeight="1" x14ac:dyDescent="0.3">
      <c r="A99" s="2" t="s">
        <v>96</v>
      </c>
      <c r="B99" s="5">
        <v>1.4782608695652173</v>
      </c>
      <c r="C99" s="5">
        <v>1.8296296296296295</v>
      </c>
      <c r="D99" s="5"/>
      <c r="E99" s="5"/>
      <c r="F99" s="5"/>
      <c r="G99" s="5">
        <v>3.3078904991948468</v>
      </c>
    </row>
    <row r="100" spans="1:7" ht="14.4" customHeight="1" x14ac:dyDescent="0.3">
      <c r="A100" s="2" t="s">
        <v>97</v>
      </c>
      <c r="B100" s="5"/>
      <c r="C100" s="5">
        <v>1.5935483870967742</v>
      </c>
      <c r="D100" s="5">
        <v>1.1111111111111112</v>
      </c>
      <c r="E100" s="5"/>
      <c r="F100" s="5"/>
      <c r="G100" s="5">
        <v>2.7046594982078851</v>
      </c>
    </row>
    <row r="101" spans="1:7" ht="14.4" hidden="1" customHeight="1" x14ac:dyDescent="0.3">
      <c r="A101" s="2" t="s">
        <v>98</v>
      </c>
      <c r="B101" s="5"/>
      <c r="C101" s="5">
        <v>2.6</v>
      </c>
      <c r="D101" s="5"/>
      <c r="E101" s="5"/>
      <c r="F101" s="5"/>
      <c r="G101" s="5">
        <v>2.6</v>
      </c>
    </row>
    <row r="102" spans="1:7" ht="14.4" hidden="1" customHeight="1" x14ac:dyDescent="0.3">
      <c r="A102" s="2" t="s">
        <v>99</v>
      </c>
      <c r="B102" s="5"/>
      <c r="C102" s="5">
        <v>2.4699999999999998</v>
      </c>
      <c r="D102" s="5"/>
      <c r="E102" s="5"/>
      <c r="F102" s="5"/>
      <c r="G102" s="5">
        <v>2.4699999999999998</v>
      </c>
    </row>
    <row r="103" spans="1:7" ht="14.4" hidden="1" customHeight="1" x14ac:dyDescent="0.3">
      <c r="A103" s="2" t="s">
        <v>100</v>
      </c>
      <c r="B103" s="5"/>
      <c r="C103" s="5">
        <v>2.2454545454545456</v>
      </c>
      <c r="D103" s="5"/>
      <c r="E103" s="5"/>
      <c r="F103" s="5"/>
      <c r="G103" s="5">
        <v>2.2454545454545456</v>
      </c>
    </row>
    <row r="104" spans="1:7" ht="14.4" customHeight="1" x14ac:dyDescent="0.3">
      <c r="A104" s="2" t="s">
        <v>101</v>
      </c>
      <c r="B104" s="5">
        <v>1.1724137931034482</v>
      </c>
      <c r="C104" s="5"/>
      <c r="D104" s="5">
        <v>1</v>
      </c>
      <c r="E104" s="5"/>
      <c r="F104" s="5"/>
      <c r="G104" s="5">
        <v>2.1724137931034484</v>
      </c>
    </row>
    <row r="105" spans="1:7" ht="14.4" hidden="1" customHeight="1" x14ac:dyDescent="0.3">
      <c r="A105" s="2" t="s">
        <v>102</v>
      </c>
      <c r="B105" s="5"/>
      <c r="C105" s="5">
        <v>2.1478260869565218</v>
      </c>
      <c r="D105" s="5"/>
      <c r="E105" s="5"/>
      <c r="F105" s="5"/>
      <c r="G105" s="5">
        <v>2.1478260869565218</v>
      </c>
    </row>
    <row r="106" spans="1:7" ht="14.4" hidden="1" customHeight="1" x14ac:dyDescent="0.3">
      <c r="A106" s="2" t="s">
        <v>103</v>
      </c>
      <c r="B106" s="5"/>
      <c r="C106" s="5">
        <v>1.54375</v>
      </c>
      <c r="D106" s="5"/>
      <c r="E106" s="5"/>
      <c r="F106" s="5"/>
      <c r="G106" s="5">
        <v>1.54375</v>
      </c>
    </row>
    <row r="107" spans="1:7" ht="14.4" hidden="1" customHeight="1" x14ac:dyDescent="0.3">
      <c r="A107" s="2" t="s">
        <v>104</v>
      </c>
      <c r="B107" s="5"/>
      <c r="C107" s="5">
        <v>1.4969696969696968</v>
      </c>
      <c r="D107" s="5"/>
      <c r="E107" s="5"/>
      <c r="F107" s="5"/>
      <c r="G107" s="5">
        <v>1.4969696969696968</v>
      </c>
    </row>
    <row r="108" spans="1:7" ht="14.4" customHeight="1" x14ac:dyDescent="0.3">
      <c r="A108" s="1"/>
      <c r="B108" s="5"/>
      <c r="C108" s="5"/>
      <c r="D108" s="5"/>
      <c r="E108" s="5"/>
      <c r="F108" s="5"/>
      <c r="G108" s="5"/>
    </row>
    <row r="109" spans="1:7" ht="14.4" customHeight="1" x14ac:dyDescent="0.3">
      <c r="A109" s="1" t="s">
        <v>105</v>
      </c>
      <c r="B109" s="5"/>
      <c r="C109" s="5"/>
      <c r="D109" s="5"/>
      <c r="E109" s="5"/>
      <c r="F109" s="5"/>
      <c r="G109" s="5"/>
    </row>
    <row r="110" spans="1:7" ht="14.4" customHeight="1" x14ac:dyDescent="0.3">
      <c r="A110" s="2" t="s">
        <v>106</v>
      </c>
      <c r="B110" s="5">
        <v>19</v>
      </c>
      <c r="C110" s="5">
        <v>12.48</v>
      </c>
      <c r="D110" s="5"/>
      <c r="E110" s="5">
        <v>3.4</v>
      </c>
      <c r="F110" s="5"/>
      <c r="G110" s="5">
        <v>34.880000000000003</v>
      </c>
    </row>
    <row r="111" spans="1:7" ht="14.4" customHeight="1" x14ac:dyDescent="0.3">
      <c r="A111" s="2" t="s">
        <v>107</v>
      </c>
      <c r="B111" s="5">
        <v>7.125</v>
      </c>
      <c r="C111" s="5">
        <v>7.8000000000000007</v>
      </c>
      <c r="D111" s="5">
        <v>3.5</v>
      </c>
      <c r="E111" s="5">
        <v>1.7</v>
      </c>
      <c r="F111" s="5"/>
      <c r="G111" s="5">
        <v>20.125</v>
      </c>
    </row>
    <row r="112" spans="1:7" ht="14.4" customHeight="1" x14ac:dyDescent="0.3">
      <c r="A112" s="2" t="s">
        <v>108</v>
      </c>
      <c r="B112" s="5"/>
      <c r="C112" s="5">
        <v>4.8000000000000007</v>
      </c>
      <c r="D112" s="5">
        <v>4.666666666666667</v>
      </c>
      <c r="E112" s="5"/>
      <c r="F112" s="5"/>
      <c r="G112" s="5">
        <v>9.4666666666666686</v>
      </c>
    </row>
    <row r="113" spans="1:7" ht="14.4" customHeight="1" x14ac:dyDescent="0.3">
      <c r="A113" s="2" t="s">
        <v>109</v>
      </c>
      <c r="B113" s="5">
        <v>1.8387096774193548</v>
      </c>
      <c r="C113" s="5">
        <v>2.9714285714285715</v>
      </c>
      <c r="D113" s="5">
        <v>3.2307692307692308</v>
      </c>
      <c r="E113" s="5"/>
      <c r="F113" s="5"/>
      <c r="G113" s="5">
        <v>8.0409074796171573</v>
      </c>
    </row>
    <row r="114" spans="1:7" ht="14.4" customHeight="1" x14ac:dyDescent="0.3">
      <c r="A114" s="2" t="s">
        <v>110</v>
      </c>
      <c r="B114" s="5">
        <v>2.85</v>
      </c>
      <c r="C114" s="5">
        <v>3.12</v>
      </c>
      <c r="D114" s="5"/>
      <c r="E114" s="5"/>
      <c r="F114" s="5"/>
      <c r="G114" s="5">
        <v>5.9700000000000006</v>
      </c>
    </row>
    <row r="115" spans="1:7" ht="14.4" customHeight="1" x14ac:dyDescent="0.3">
      <c r="A115" s="2" t="s">
        <v>111</v>
      </c>
      <c r="B115" s="5">
        <v>2.0357142857142856</v>
      </c>
      <c r="C115" s="5">
        <v>2.7130434782608699</v>
      </c>
      <c r="D115" s="5"/>
      <c r="E115" s="5">
        <v>1.2142857142857142</v>
      </c>
      <c r="F115" s="5"/>
      <c r="G115" s="5">
        <v>5.9630434782608699</v>
      </c>
    </row>
    <row r="116" spans="1:7" ht="14.4" hidden="1" customHeight="1" x14ac:dyDescent="0.3">
      <c r="A116" s="2" t="s">
        <v>112</v>
      </c>
      <c r="B116" s="5"/>
      <c r="C116" s="5">
        <v>4.16</v>
      </c>
      <c r="D116" s="5"/>
      <c r="E116" s="5"/>
      <c r="F116" s="5"/>
      <c r="G116" s="5">
        <v>4.16</v>
      </c>
    </row>
    <row r="117" spans="1:7" ht="14.4" hidden="1" customHeight="1" x14ac:dyDescent="0.3">
      <c r="A117" s="2" t="s">
        <v>113</v>
      </c>
      <c r="B117" s="5">
        <v>4.0714285714285712</v>
      </c>
      <c r="C117" s="5"/>
      <c r="D117" s="5"/>
      <c r="E117" s="5"/>
      <c r="F117" s="5"/>
      <c r="G117" s="5">
        <v>4.0714285714285712</v>
      </c>
    </row>
    <row r="118" spans="1:7" ht="14.4" customHeight="1" x14ac:dyDescent="0.3">
      <c r="A118" s="2" t="s">
        <v>114</v>
      </c>
      <c r="B118" s="5"/>
      <c r="C118" s="5">
        <v>2.0129032258064519</v>
      </c>
      <c r="D118" s="5">
        <v>1.1052631578947369</v>
      </c>
      <c r="E118" s="5"/>
      <c r="F118" s="5"/>
      <c r="G118" s="5">
        <v>3.1181663837011886</v>
      </c>
    </row>
    <row r="119" spans="1:7" ht="14.4" customHeight="1" x14ac:dyDescent="0.3">
      <c r="A119" s="2" t="s">
        <v>115</v>
      </c>
      <c r="B119" s="5">
        <v>1.9655172413793103</v>
      </c>
      <c r="C119" s="5"/>
      <c r="D119" s="5"/>
      <c r="E119" s="5">
        <v>1.0625</v>
      </c>
      <c r="F119" s="5"/>
      <c r="G119" s="5">
        <v>3.0280172413793105</v>
      </c>
    </row>
    <row r="120" spans="1:7" ht="14.4" customHeight="1" x14ac:dyDescent="0.3">
      <c r="A120" s="2" t="s">
        <v>116</v>
      </c>
      <c r="B120" s="5"/>
      <c r="C120" s="5">
        <v>1.9500000000000002</v>
      </c>
      <c r="D120" s="5">
        <v>1.0769230769230769</v>
      </c>
      <c r="E120" s="5"/>
      <c r="F120" s="5"/>
      <c r="G120" s="5">
        <v>3.0269230769230768</v>
      </c>
    </row>
    <row r="121" spans="1:7" ht="14.4" customHeight="1" x14ac:dyDescent="0.3">
      <c r="A121" s="2" t="s">
        <v>117</v>
      </c>
      <c r="B121" s="5">
        <v>1.7272727272727273</v>
      </c>
      <c r="C121" s="5"/>
      <c r="D121" s="5">
        <v>1.2</v>
      </c>
      <c r="E121" s="5"/>
      <c r="F121" s="5"/>
      <c r="G121" s="5">
        <v>2.9272727272727272</v>
      </c>
    </row>
    <row r="122" spans="1:7" ht="14.4" customHeight="1" x14ac:dyDescent="0.3">
      <c r="A122" s="2" t="s">
        <v>118</v>
      </c>
      <c r="B122" s="5"/>
      <c r="C122" s="5">
        <v>1.3276595744680852</v>
      </c>
      <c r="D122" s="5">
        <v>1</v>
      </c>
      <c r="E122" s="5"/>
      <c r="F122" s="5"/>
      <c r="G122" s="5">
        <v>2.3276595744680852</v>
      </c>
    </row>
    <row r="123" spans="1:7" ht="14.4" hidden="1" customHeight="1" x14ac:dyDescent="0.3">
      <c r="A123" s="2" t="s">
        <v>119</v>
      </c>
      <c r="B123" s="5"/>
      <c r="C123" s="5">
        <v>2.3111111111111113</v>
      </c>
      <c r="D123" s="5"/>
      <c r="E123" s="5"/>
      <c r="F123" s="5"/>
      <c r="G123" s="5">
        <v>2.3111111111111113</v>
      </c>
    </row>
    <row r="124" spans="1:7" ht="14.4" hidden="1" customHeight="1" x14ac:dyDescent="0.3">
      <c r="A124" s="2" t="s">
        <v>120</v>
      </c>
      <c r="B124" s="5"/>
      <c r="C124" s="5">
        <v>2.1517241379310348</v>
      </c>
      <c r="D124" s="5"/>
      <c r="E124" s="5"/>
      <c r="F124" s="5"/>
      <c r="G124" s="5">
        <v>2.1517241379310348</v>
      </c>
    </row>
    <row r="125" spans="1:7" ht="14.4" hidden="1" customHeight="1" x14ac:dyDescent="0.3">
      <c r="A125" s="2" t="s">
        <v>121</v>
      </c>
      <c r="B125" s="5"/>
      <c r="C125" s="5">
        <v>2.08</v>
      </c>
      <c r="D125" s="5"/>
      <c r="E125" s="5"/>
      <c r="F125" s="5"/>
      <c r="G125" s="5">
        <v>2.08</v>
      </c>
    </row>
    <row r="126" spans="1:7" ht="14.4" hidden="1" customHeight="1" x14ac:dyDescent="0.3">
      <c r="A126" s="2" t="s">
        <v>122</v>
      </c>
      <c r="B126" s="5"/>
      <c r="C126" s="5">
        <v>1.7333333333333334</v>
      </c>
      <c r="D126" s="5"/>
      <c r="E126" s="5"/>
      <c r="F126" s="5"/>
      <c r="G126" s="5">
        <v>1.7333333333333334</v>
      </c>
    </row>
    <row r="127" spans="1:7" ht="14.4" hidden="1" customHeight="1" x14ac:dyDescent="0.3">
      <c r="A127" s="2" t="s">
        <v>123</v>
      </c>
      <c r="B127" s="5"/>
      <c r="C127" s="5">
        <v>1.6864864864864866</v>
      </c>
      <c r="D127" s="5"/>
      <c r="E127" s="5"/>
      <c r="F127" s="5"/>
      <c r="G127" s="5">
        <v>1.6864864864864866</v>
      </c>
    </row>
    <row r="128" spans="1:7" ht="14.4" hidden="1" customHeight="1" x14ac:dyDescent="0.3">
      <c r="A128" s="2" t="s">
        <v>124</v>
      </c>
      <c r="B128" s="5"/>
      <c r="C128" s="5">
        <v>1.56</v>
      </c>
      <c r="D128" s="5"/>
      <c r="E128" s="5"/>
      <c r="F128" s="5"/>
      <c r="G128" s="5">
        <v>1.56</v>
      </c>
    </row>
    <row r="129" spans="1:7" ht="14.4" hidden="1" customHeight="1" x14ac:dyDescent="0.3">
      <c r="A129" s="2" t="s">
        <v>125</v>
      </c>
      <c r="B129" s="5"/>
      <c r="C129" s="5">
        <v>1.4857142857142858</v>
      </c>
      <c r="D129" s="5"/>
      <c r="E129" s="5"/>
      <c r="F129" s="5"/>
      <c r="G129" s="5">
        <v>1.4857142857142858</v>
      </c>
    </row>
    <row r="130" spans="1:7" ht="14.4" hidden="1" customHeight="1" x14ac:dyDescent="0.3">
      <c r="A130" s="2" t="s">
        <v>126</v>
      </c>
      <c r="B130" s="5"/>
      <c r="C130" s="5">
        <v>1.4181818181818182</v>
      </c>
      <c r="D130" s="5"/>
      <c r="E130" s="5"/>
      <c r="F130" s="5"/>
      <c r="G130" s="5">
        <v>1.4181818181818182</v>
      </c>
    </row>
    <row r="131" spans="1:7" ht="14.4" hidden="1" customHeight="1" x14ac:dyDescent="0.3">
      <c r="A131" s="2" t="s">
        <v>127</v>
      </c>
      <c r="B131" s="5"/>
      <c r="C131" s="5">
        <v>1.3866666666666667</v>
      </c>
      <c r="D131" s="5"/>
      <c r="E131" s="5"/>
      <c r="F131" s="5"/>
      <c r="G131" s="5">
        <v>1.3866666666666667</v>
      </c>
    </row>
    <row r="132" spans="1:7" ht="14.4" hidden="1" customHeight="1" x14ac:dyDescent="0.3">
      <c r="A132" s="2" t="s">
        <v>128</v>
      </c>
      <c r="B132" s="5"/>
      <c r="C132" s="5">
        <v>1.3565217391304349</v>
      </c>
      <c r="D132" s="5"/>
      <c r="E132" s="5"/>
      <c r="F132" s="5"/>
      <c r="G132" s="5">
        <v>1.3565217391304349</v>
      </c>
    </row>
    <row r="133" spans="1:7" ht="14.4" hidden="1" customHeight="1" x14ac:dyDescent="0.3">
      <c r="A133" s="2" t="s">
        <v>129</v>
      </c>
      <c r="B133" s="5"/>
      <c r="C133" s="5">
        <v>1.3</v>
      </c>
      <c r="D133" s="5"/>
      <c r="E133" s="5"/>
      <c r="F133" s="5"/>
      <c r="G133" s="5">
        <v>1.3</v>
      </c>
    </row>
    <row r="134" spans="1:7" ht="14.4" hidden="1" customHeight="1" x14ac:dyDescent="0.3">
      <c r="A134" s="2" t="s">
        <v>130</v>
      </c>
      <c r="B134" s="5">
        <v>1.0363636363636364</v>
      </c>
      <c r="C134" s="5"/>
      <c r="D134" s="5"/>
      <c r="E134" s="5"/>
      <c r="F134" s="5"/>
      <c r="G134" s="5">
        <v>1.0363636363636364</v>
      </c>
    </row>
    <row r="135" spans="1:7" ht="14.4" customHeight="1" x14ac:dyDescent="0.3">
      <c r="A135" s="1"/>
      <c r="B135" s="5"/>
      <c r="C135" s="5"/>
      <c r="D135" s="5"/>
      <c r="E135" s="5"/>
      <c r="F135" s="5"/>
      <c r="G135" s="5"/>
    </row>
    <row r="136" spans="1:7" ht="14.4" customHeight="1" x14ac:dyDescent="0.3">
      <c r="B136"/>
      <c r="C136"/>
      <c r="D136"/>
    </row>
    <row r="137" spans="1:7" x14ac:dyDescent="0.3">
      <c r="B137"/>
      <c r="C137"/>
      <c r="D137"/>
    </row>
    <row r="138" spans="1:7" x14ac:dyDescent="0.3">
      <c r="B138"/>
      <c r="C138"/>
      <c r="D138"/>
    </row>
    <row r="139" spans="1:7" x14ac:dyDescent="0.3">
      <c r="B139"/>
      <c r="C139"/>
      <c r="D139"/>
    </row>
    <row r="140" spans="1:7" x14ac:dyDescent="0.3">
      <c r="B140"/>
      <c r="C140"/>
      <c r="D140"/>
    </row>
    <row r="141" spans="1:7" x14ac:dyDescent="0.3">
      <c r="B141"/>
      <c r="C141"/>
      <c r="D141"/>
    </row>
    <row r="142" spans="1:7" x14ac:dyDescent="0.3">
      <c r="B142"/>
      <c r="C142"/>
      <c r="D142"/>
    </row>
    <row r="143" spans="1:7" x14ac:dyDescent="0.3">
      <c r="B143"/>
      <c r="C143"/>
      <c r="D143"/>
    </row>
    <row r="144" spans="1:7" x14ac:dyDescent="0.3">
      <c r="B144"/>
      <c r="C144"/>
      <c r="D14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2"/>
  <rowBreaks count="2" manualBreakCount="2">
    <brk id="40" max="16383" man="1"/>
    <brk id="8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E3ED1E-5706-4823-8575-9BEE2C14DD65}">
  <sheetPr codeName="Feuil2"/>
  <dimension ref="A1:G144"/>
  <sheetViews>
    <sheetView workbookViewId="0">
      <pane ySplit="2" topLeftCell="A3" activePane="bottomLeft" state="frozen"/>
      <selection pane="bottomLeft"/>
    </sheetView>
  </sheetViews>
  <sheetFormatPr baseColWidth="10" defaultColWidth="10.6640625" defaultRowHeight="14.4" x14ac:dyDescent="0.3"/>
  <cols>
    <col min="1" max="1" width="26.109375" bestFit="1" customWidth="1"/>
    <col min="2" max="3" width="6" style="3" bestFit="1" customWidth="1"/>
    <col min="4" max="4" width="5.6640625" style="3" bestFit="1" customWidth="1"/>
    <col min="5" max="5" width="5.44140625" bestFit="1" customWidth="1"/>
    <col min="6" max="6" width="9.6640625" customWidth="1"/>
    <col min="7" max="7" width="6.33203125" bestFit="1" customWidth="1"/>
  </cols>
  <sheetData>
    <row r="1" spans="1:7" x14ac:dyDescent="0.3">
      <c r="A1" s="6" t="s">
        <v>0</v>
      </c>
      <c r="B1"/>
      <c r="C1"/>
      <c r="D1"/>
    </row>
    <row r="2" spans="1:7" x14ac:dyDescent="0.3">
      <c r="B2" s="3" t="s">
        <v>1</v>
      </c>
      <c r="C2" s="3" t="s">
        <v>2</v>
      </c>
      <c r="D2" s="3" t="s">
        <v>3</v>
      </c>
      <c r="E2" s="3" t="s">
        <v>4</v>
      </c>
      <c r="F2" s="3" t="s">
        <v>139</v>
      </c>
      <c r="G2" s="3" t="s">
        <v>5</v>
      </c>
    </row>
    <row r="3" spans="1:7" x14ac:dyDescent="0.3">
      <c r="A3" s="1" t="s">
        <v>6</v>
      </c>
      <c r="B3" s="5"/>
      <c r="C3" s="5"/>
      <c r="D3" s="5"/>
      <c r="E3" s="5"/>
      <c r="F3" s="5"/>
      <c r="G3" s="5"/>
    </row>
    <row r="4" spans="1:7" x14ac:dyDescent="0.3">
      <c r="A4" s="2" t="s">
        <v>141</v>
      </c>
      <c r="B4" s="5"/>
      <c r="C4" s="5">
        <v>6.1749999999999998</v>
      </c>
      <c r="D4" s="5">
        <v>1.2857142857142858</v>
      </c>
      <c r="E4" s="5"/>
      <c r="F4" s="5">
        <v>1.911764705882353</v>
      </c>
      <c r="G4" s="5">
        <v>9.3724789915966387</v>
      </c>
    </row>
    <row r="5" spans="1:7" x14ac:dyDescent="0.3">
      <c r="A5" s="2" t="s">
        <v>7</v>
      </c>
      <c r="B5" s="5"/>
      <c r="C5" s="5">
        <v>4.9399999999999995</v>
      </c>
      <c r="D5" s="5"/>
      <c r="E5" s="5"/>
      <c r="F5" s="5"/>
      <c r="G5" s="5">
        <v>4.9399999999999995</v>
      </c>
    </row>
    <row r="6" spans="1:7" x14ac:dyDescent="0.3">
      <c r="A6" s="2" t="s">
        <v>8</v>
      </c>
      <c r="B6" s="5"/>
      <c r="C6" s="5">
        <v>3.5285714285714285</v>
      </c>
      <c r="D6" s="5"/>
      <c r="E6" s="5"/>
      <c r="F6" s="5"/>
      <c r="G6" s="5">
        <v>3.5285714285714285</v>
      </c>
    </row>
    <row r="7" spans="1:7" x14ac:dyDescent="0.3">
      <c r="A7" s="2" t="s">
        <v>9</v>
      </c>
      <c r="B7" s="5"/>
      <c r="C7" s="5">
        <v>2.7444444444444445</v>
      </c>
      <c r="D7" s="5"/>
      <c r="E7" s="5"/>
      <c r="F7" s="5"/>
      <c r="G7" s="5">
        <v>2.7444444444444445</v>
      </c>
    </row>
    <row r="8" spans="1:7" x14ac:dyDescent="0.3">
      <c r="A8" s="2" t="s">
        <v>10</v>
      </c>
      <c r="B8" s="5"/>
      <c r="C8" s="5">
        <v>2.6</v>
      </c>
      <c r="D8" s="5"/>
      <c r="E8" s="5"/>
      <c r="F8" s="5"/>
      <c r="G8" s="5">
        <v>2.6</v>
      </c>
    </row>
    <row r="9" spans="1:7" x14ac:dyDescent="0.3">
      <c r="A9" s="2" t="s">
        <v>11</v>
      </c>
      <c r="B9" s="5"/>
      <c r="C9" s="5">
        <v>2.3523809523809525</v>
      </c>
      <c r="D9" s="5"/>
      <c r="E9" s="5"/>
      <c r="F9" s="5"/>
      <c r="G9" s="5">
        <v>2.3523809523809525</v>
      </c>
    </row>
    <row r="10" spans="1:7" x14ac:dyDescent="0.3">
      <c r="A10" s="2" t="s">
        <v>12</v>
      </c>
      <c r="B10" s="5"/>
      <c r="C10" s="5">
        <v>2.2454545454545456</v>
      </c>
      <c r="D10" s="5"/>
      <c r="E10" s="5"/>
      <c r="F10" s="5"/>
      <c r="G10" s="5">
        <v>2.2454545454545456</v>
      </c>
    </row>
    <row r="11" spans="1:7" x14ac:dyDescent="0.3">
      <c r="A11" s="2" t="s">
        <v>13</v>
      </c>
      <c r="B11" s="5"/>
      <c r="C11" s="5">
        <v>2.0583333333333331</v>
      </c>
      <c r="D11" s="5"/>
      <c r="E11" s="5"/>
      <c r="F11" s="5"/>
      <c r="G11" s="5">
        <v>2.0583333333333331</v>
      </c>
    </row>
    <row r="12" spans="1:7" x14ac:dyDescent="0.3">
      <c r="A12" s="2" t="s">
        <v>14</v>
      </c>
      <c r="B12" s="5"/>
      <c r="C12" s="5">
        <v>1.976</v>
      </c>
      <c r="D12" s="5"/>
      <c r="E12" s="5"/>
      <c r="F12" s="5"/>
      <c r="G12" s="5">
        <v>1.976</v>
      </c>
    </row>
    <row r="13" spans="1:7" x14ac:dyDescent="0.3">
      <c r="A13" s="2" t="s">
        <v>15</v>
      </c>
      <c r="B13" s="5"/>
      <c r="C13" s="5">
        <v>1.8296296296296295</v>
      </c>
      <c r="D13" s="5"/>
      <c r="E13" s="5"/>
      <c r="F13" s="5"/>
      <c r="G13" s="5">
        <v>1.8296296296296295</v>
      </c>
    </row>
    <row r="14" spans="1:7" x14ac:dyDescent="0.3">
      <c r="A14" s="2" t="s">
        <v>16</v>
      </c>
      <c r="B14" s="5"/>
      <c r="C14" s="5">
        <v>1.3722222222222222</v>
      </c>
      <c r="D14" s="5"/>
      <c r="E14" s="5"/>
      <c r="F14" s="5"/>
      <c r="G14" s="5">
        <v>1.3722222222222222</v>
      </c>
    </row>
    <row r="15" spans="1:7" x14ac:dyDescent="0.3">
      <c r="A15" s="2" t="s">
        <v>17</v>
      </c>
      <c r="B15" s="5"/>
      <c r="C15" s="5">
        <v>1.335135135135135</v>
      </c>
      <c r="D15" s="5"/>
      <c r="E15" s="5"/>
      <c r="F15" s="5"/>
      <c r="G15" s="5">
        <v>1.335135135135135</v>
      </c>
    </row>
    <row r="16" spans="1:7" x14ac:dyDescent="0.3">
      <c r="A16" s="2" t="s">
        <v>18</v>
      </c>
      <c r="B16" s="5"/>
      <c r="C16" s="5"/>
      <c r="D16" s="5">
        <v>1.08</v>
      </c>
      <c r="E16" s="5"/>
      <c r="F16" s="5"/>
      <c r="G16" s="5">
        <v>1.08</v>
      </c>
    </row>
    <row r="17" spans="1:7" x14ac:dyDescent="0.3">
      <c r="A17" s="2" t="s">
        <v>19</v>
      </c>
      <c r="B17" s="5"/>
      <c r="C17" s="5"/>
      <c r="D17" s="5">
        <v>1</v>
      </c>
      <c r="E17" s="5"/>
      <c r="F17" s="5"/>
      <c r="G17" s="5">
        <v>1</v>
      </c>
    </row>
    <row r="18" spans="1:7" x14ac:dyDescent="0.3">
      <c r="A18" s="1"/>
      <c r="B18" s="5"/>
      <c r="C18" s="5"/>
      <c r="D18" s="5"/>
      <c r="E18" s="5"/>
      <c r="F18" s="5"/>
      <c r="G18" s="5"/>
    </row>
    <row r="19" spans="1:7" x14ac:dyDescent="0.3">
      <c r="A19" s="1" t="s">
        <v>20</v>
      </c>
      <c r="B19" s="5"/>
      <c r="C19" s="5"/>
      <c r="D19" s="5"/>
      <c r="E19" s="5"/>
      <c r="F19" s="5"/>
      <c r="G19" s="5"/>
    </row>
    <row r="20" spans="1:7" x14ac:dyDescent="0.3">
      <c r="A20" s="2" t="s">
        <v>21</v>
      </c>
      <c r="B20" s="5">
        <v>32</v>
      </c>
      <c r="C20" s="5">
        <v>24.700000000000003</v>
      </c>
      <c r="D20" s="5">
        <v>18.5</v>
      </c>
      <c r="E20" s="5">
        <v>14</v>
      </c>
      <c r="F20" s="5">
        <v>12.142857142857142</v>
      </c>
      <c r="G20" s="5">
        <v>101.34285714285714</v>
      </c>
    </row>
    <row r="21" spans="1:7" x14ac:dyDescent="0.3">
      <c r="A21" s="2" t="s">
        <v>23</v>
      </c>
      <c r="B21" s="5">
        <v>5.333333333333333</v>
      </c>
      <c r="C21" s="5">
        <v>6.1750000000000007</v>
      </c>
      <c r="D21" s="5">
        <v>6.166666666666667</v>
      </c>
      <c r="E21" s="5">
        <v>3.1111111111111112</v>
      </c>
      <c r="F21" s="5">
        <v>5.3125</v>
      </c>
      <c r="G21" s="5">
        <v>26.098611111111111</v>
      </c>
    </row>
    <row r="22" spans="1:7" x14ac:dyDescent="0.3">
      <c r="A22" s="2" t="s">
        <v>22</v>
      </c>
      <c r="B22" s="5">
        <v>3.5555555555555554</v>
      </c>
      <c r="C22" s="5">
        <v>12.350000000000001</v>
      </c>
      <c r="D22" s="5"/>
      <c r="E22" s="5">
        <v>7</v>
      </c>
      <c r="F22" s="5"/>
      <c r="G22" s="5">
        <v>22.905555555555559</v>
      </c>
    </row>
    <row r="23" spans="1:7" x14ac:dyDescent="0.3">
      <c r="A23" s="2" t="s">
        <v>24</v>
      </c>
      <c r="B23" s="5"/>
      <c r="C23" s="5">
        <v>8.2333333333333343</v>
      </c>
      <c r="D23" s="5"/>
      <c r="E23" s="5"/>
      <c r="F23" s="5"/>
      <c r="G23" s="5">
        <v>8.2333333333333343</v>
      </c>
    </row>
    <row r="24" spans="1:7" x14ac:dyDescent="0.3">
      <c r="A24" s="2" t="s">
        <v>28</v>
      </c>
      <c r="B24" s="5">
        <v>1.2075471698113207</v>
      </c>
      <c r="C24" s="5">
        <v>1.7642857142857145</v>
      </c>
      <c r="D24" s="5">
        <v>1.6818181818181819</v>
      </c>
      <c r="E24" s="5">
        <v>1.4</v>
      </c>
      <c r="F24" s="5">
        <v>1.75</v>
      </c>
      <c r="G24" s="5">
        <v>7.8036510659152167</v>
      </c>
    </row>
    <row r="25" spans="1:7" x14ac:dyDescent="0.3">
      <c r="A25" s="2" t="s">
        <v>25</v>
      </c>
      <c r="B25" s="5"/>
      <c r="C25" s="5">
        <v>4.6312500000000005</v>
      </c>
      <c r="D25" s="5"/>
      <c r="E25" s="5">
        <v>2.5454545454545454</v>
      </c>
      <c r="F25" s="5"/>
      <c r="G25" s="5">
        <v>7.1767045454545464</v>
      </c>
    </row>
    <row r="26" spans="1:7" x14ac:dyDescent="0.3">
      <c r="A26" s="2" t="s">
        <v>26</v>
      </c>
      <c r="B26" s="5">
        <v>2.2068965517241379</v>
      </c>
      <c r="C26" s="5">
        <v>4.3588235294117652</v>
      </c>
      <c r="D26" s="5"/>
      <c r="E26" s="5"/>
      <c r="F26" s="5"/>
      <c r="G26" s="5">
        <v>6.5657200811359031</v>
      </c>
    </row>
    <row r="27" spans="1:7" x14ac:dyDescent="0.3">
      <c r="A27" s="2" t="s">
        <v>27</v>
      </c>
      <c r="B27" s="5">
        <v>1.0158730158730158</v>
      </c>
      <c r="C27" s="5">
        <v>2.8500000000000005</v>
      </c>
      <c r="D27" s="5">
        <v>2.6428571428571428</v>
      </c>
      <c r="E27" s="5"/>
      <c r="F27" s="5"/>
      <c r="G27" s="5">
        <v>6.5087301587301596</v>
      </c>
    </row>
    <row r="28" spans="1:7" x14ac:dyDescent="0.3">
      <c r="A28" s="2" t="s">
        <v>29</v>
      </c>
      <c r="B28" s="5"/>
      <c r="C28" s="5">
        <v>1.8525000000000003</v>
      </c>
      <c r="D28" s="5">
        <v>2.4666666666666668</v>
      </c>
      <c r="E28" s="5"/>
      <c r="F28" s="5"/>
      <c r="G28" s="5">
        <v>4.3191666666666668</v>
      </c>
    </row>
    <row r="29" spans="1:7" x14ac:dyDescent="0.3">
      <c r="A29" s="2" t="s">
        <v>30</v>
      </c>
      <c r="B29" s="5">
        <v>1.4883720930232558</v>
      </c>
      <c r="C29" s="5">
        <v>1.6466666666666669</v>
      </c>
      <c r="D29" s="5"/>
      <c r="E29" s="5"/>
      <c r="F29" s="5"/>
      <c r="G29" s="5">
        <v>3.1350387596899227</v>
      </c>
    </row>
    <row r="30" spans="1:7" x14ac:dyDescent="0.3">
      <c r="A30" s="2" t="s">
        <v>31</v>
      </c>
      <c r="B30" s="5"/>
      <c r="C30" s="5">
        <v>3.0875000000000004</v>
      </c>
      <c r="D30" s="5"/>
      <c r="E30" s="5"/>
      <c r="F30" s="5"/>
      <c r="G30" s="5">
        <v>3.0875000000000004</v>
      </c>
    </row>
    <row r="31" spans="1:7" x14ac:dyDescent="0.3">
      <c r="A31" s="2" t="s">
        <v>32</v>
      </c>
      <c r="B31" s="5">
        <v>1.8823529411764706</v>
      </c>
      <c r="C31" s="5"/>
      <c r="D31" s="5">
        <v>1</v>
      </c>
      <c r="E31" s="5"/>
      <c r="F31" s="5"/>
      <c r="G31" s="5">
        <v>2.8823529411764706</v>
      </c>
    </row>
    <row r="32" spans="1:7" x14ac:dyDescent="0.3">
      <c r="A32" s="2" t="s">
        <v>33</v>
      </c>
      <c r="B32" s="5"/>
      <c r="C32" s="5">
        <v>2.6464285714285718</v>
      </c>
      <c r="D32" s="5"/>
      <c r="E32" s="5"/>
      <c r="F32" s="5"/>
      <c r="G32" s="5">
        <v>2.6464285714285718</v>
      </c>
    </row>
    <row r="33" spans="1:7" x14ac:dyDescent="0.3">
      <c r="A33" s="2" t="s">
        <v>34</v>
      </c>
      <c r="B33" s="5"/>
      <c r="C33" s="5">
        <v>1.7232558139534886</v>
      </c>
      <c r="D33" s="5"/>
      <c r="E33" s="5"/>
      <c r="F33" s="5"/>
      <c r="G33" s="5">
        <v>1.7232558139534886</v>
      </c>
    </row>
    <row r="34" spans="1:7" x14ac:dyDescent="0.3">
      <c r="A34" s="2" t="s">
        <v>35</v>
      </c>
      <c r="B34" s="5"/>
      <c r="C34" s="5">
        <v>1.5765957446808512</v>
      </c>
      <c r="D34" s="5"/>
      <c r="E34" s="5"/>
      <c r="F34" s="5"/>
      <c r="G34" s="5">
        <v>1.5765957446808512</v>
      </c>
    </row>
    <row r="35" spans="1:7" x14ac:dyDescent="0.3">
      <c r="A35" s="2" t="s">
        <v>36</v>
      </c>
      <c r="B35" s="5"/>
      <c r="C35" s="5">
        <v>1.3981132075471701</v>
      </c>
      <c r="D35" s="5"/>
      <c r="E35" s="5"/>
      <c r="F35" s="5"/>
      <c r="G35" s="5">
        <v>1.3981132075471701</v>
      </c>
    </row>
    <row r="36" spans="1:7" x14ac:dyDescent="0.3">
      <c r="A36" s="2" t="s">
        <v>37</v>
      </c>
      <c r="B36" s="5"/>
      <c r="C36" s="5">
        <v>1.3232142857142859</v>
      </c>
      <c r="D36" s="5"/>
      <c r="E36" s="5"/>
      <c r="F36" s="5"/>
      <c r="G36" s="5">
        <v>1.3232142857142859</v>
      </c>
    </row>
    <row r="37" spans="1:7" x14ac:dyDescent="0.3">
      <c r="A37" s="2" t="s">
        <v>39</v>
      </c>
      <c r="B37" s="5"/>
      <c r="C37" s="5">
        <v>1.3</v>
      </c>
      <c r="D37" s="5"/>
      <c r="E37" s="5"/>
      <c r="F37" s="5"/>
      <c r="G37" s="5">
        <v>1.3</v>
      </c>
    </row>
    <row r="38" spans="1:7" x14ac:dyDescent="0.3">
      <c r="A38" s="2" t="s">
        <v>38</v>
      </c>
      <c r="B38" s="5"/>
      <c r="C38" s="5">
        <v>1.3</v>
      </c>
      <c r="D38" s="5"/>
      <c r="E38" s="5"/>
      <c r="F38" s="5"/>
      <c r="G38" s="5">
        <v>1.3</v>
      </c>
    </row>
    <row r="39" spans="1:7" ht="15" customHeight="1" x14ac:dyDescent="0.3">
      <c r="A39" s="2" t="s">
        <v>140</v>
      </c>
      <c r="B39" s="5"/>
      <c r="C39" s="5"/>
      <c r="D39" s="5"/>
      <c r="E39" s="5"/>
      <c r="F39" s="5">
        <v>1.2686567164179106</v>
      </c>
      <c r="G39" s="5">
        <v>1.2686567164179106</v>
      </c>
    </row>
    <row r="40" spans="1:7" ht="15" customHeight="1" x14ac:dyDescent="0.3">
      <c r="A40" s="1"/>
      <c r="B40" s="5"/>
      <c r="C40" s="5"/>
      <c r="D40" s="5"/>
      <c r="E40" s="5"/>
      <c r="F40" s="5"/>
      <c r="G40" s="5"/>
    </row>
    <row r="41" spans="1:7" x14ac:dyDescent="0.3">
      <c r="A41" s="1" t="s">
        <v>40</v>
      </c>
      <c r="B41" s="5"/>
      <c r="C41" s="5"/>
      <c r="D41" s="5"/>
      <c r="E41" s="5"/>
      <c r="F41" s="5"/>
      <c r="G41" s="5"/>
    </row>
    <row r="42" spans="1:7" x14ac:dyDescent="0.3">
      <c r="A42" s="2" t="s">
        <v>41</v>
      </c>
      <c r="B42" s="5">
        <v>2.6315789473684212</v>
      </c>
      <c r="C42" s="5">
        <v>6.0666666666666664</v>
      </c>
      <c r="D42" s="5"/>
      <c r="E42" s="5">
        <v>3.6666666666666665</v>
      </c>
      <c r="F42" s="5">
        <v>2.3958333333333335</v>
      </c>
      <c r="G42" s="5">
        <v>14.760745614035088</v>
      </c>
    </row>
    <row r="43" spans="1:7" x14ac:dyDescent="0.3">
      <c r="A43" s="2" t="s">
        <v>43</v>
      </c>
      <c r="B43" s="5">
        <v>2.3809523809523809</v>
      </c>
      <c r="C43" s="5">
        <v>7.8</v>
      </c>
      <c r="D43" s="5">
        <v>1.6</v>
      </c>
      <c r="E43" s="5"/>
      <c r="F43" s="5">
        <v>1.5111940298507462</v>
      </c>
      <c r="G43" s="5">
        <v>13.292146410803126</v>
      </c>
    </row>
    <row r="44" spans="1:7" x14ac:dyDescent="0.3">
      <c r="A44" s="2" t="s">
        <v>42</v>
      </c>
      <c r="B44" s="5">
        <v>2.5</v>
      </c>
      <c r="C44" s="5">
        <v>6.8250000000000002</v>
      </c>
      <c r="D44" s="5">
        <v>2.4615384615384617</v>
      </c>
      <c r="E44" s="5"/>
      <c r="F44" s="5"/>
      <c r="G44" s="5">
        <v>11.786538461538461</v>
      </c>
    </row>
    <row r="45" spans="1:7" x14ac:dyDescent="0.3">
      <c r="A45" s="2" t="s">
        <v>48</v>
      </c>
      <c r="B45" s="5"/>
      <c r="C45" s="5"/>
      <c r="D45" s="5">
        <v>2.6666666666666665</v>
      </c>
      <c r="E45" s="5"/>
      <c r="F45" s="5">
        <v>6.634615384615385</v>
      </c>
      <c r="G45" s="5">
        <v>9.3012820512820511</v>
      </c>
    </row>
    <row r="46" spans="1:7" x14ac:dyDescent="0.3">
      <c r="A46" s="2" t="s">
        <v>44</v>
      </c>
      <c r="B46" s="5">
        <v>3.3333333333333335</v>
      </c>
      <c r="C46" s="5"/>
      <c r="D46" s="5">
        <v>4</v>
      </c>
      <c r="E46" s="5"/>
      <c r="F46" s="5"/>
      <c r="G46" s="5">
        <v>7.3333333333333339</v>
      </c>
    </row>
    <row r="47" spans="1:7" x14ac:dyDescent="0.3">
      <c r="A47" s="2" t="s">
        <v>45</v>
      </c>
      <c r="B47" s="5">
        <v>1.9230769230769231</v>
      </c>
      <c r="C47" s="5">
        <v>2.73</v>
      </c>
      <c r="D47" s="5"/>
      <c r="E47" s="5"/>
      <c r="F47" s="5"/>
      <c r="G47" s="5">
        <v>4.6530769230769229</v>
      </c>
    </row>
    <row r="48" spans="1:7" x14ac:dyDescent="0.3">
      <c r="A48" s="2" t="s">
        <v>46</v>
      </c>
      <c r="B48" s="5"/>
      <c r="C48" s="5">
        <v>4.2</v>
      </c>
      <c r="D48" s="5"/>
      <c r="E48" s="5"/>
      <c r="F48" s="5"/>
      <c r="G48" s="5">
        <v>4.2</v>
      </c>
    </row>
    <row r="49" spans="1:7" x14ac:dyDescent="0.3">
      <c r="A49" s="2" t="s">
        <v>47</v>
      </c>
      <c r="B49" s="5"/>
      <c r="C49" s="5">
        <v>3.9</v>
      </c>
      <c r="D49" s="5"/>
      <c r="E49" s="5"/>
      <c r="F49" s="5"/>
      <c r="G49" s="5">
        <v>3.9</v>
      </c>
    </row>
    <row r="50" spans="1:7" x14ac:dyDescent="0.3">
      <c r="A50" s="2" t="s">
        <v>49</v>
      </c>
      <c r="B50" s="5"/>
      <c r="C50" s="5">
        <v>1.6545454545454545</v>
      </c>
      <c r="D50" s="5"/>
      <c r="E50" s="5">
        <v>1</v>
      </c>
      <c r="F50" s="5"/>
      <c r="G50" s="5">
        <v>2.6545454545454543</v>
      </c>
    </row>
    <row r="51" spans="1:7" x14ac:dyDescent="0.3">
      <c r="A51" s="2" t="s">
        <v>50</v>
      </c>
      <c r="B51" s="5"/>
      <c r="C51" s="5">
        <v>2.6</v>
      </c>
      <c r="D51" s="5"/>
      <c r="E51" s="5"/>
      <c r="F51" s="5"/>
      <c r="G51" s="5">
        <v>2.6</v>
      </c>
    </row>
    <row r="52" spans="1:7" x14ac:dyDescent="0.3">
      <c r="A52" s="2" t="s">
        <v>51</v>
      </c>
      <c r="B52" s="5">
        <v>1.0638297872340425</v>
      </c>
      <c r="C52" s="5">
        <v>1.4756756756756757</v>
      </c>
      <c r="D52" s="5"/>
      <c r="E52" s="5"/>
      <c r="F52" s="5"/>
      <c r="G52" s="5">
        <v>2.5395054629097182</v>
      </c>
    </row>
    <row r="53" spans="1:7" x14ac:dyDescent="0.3">
      <c r="A53" s="2" t="s">
        <v>52</v>
      </c>
      <c r="B53" s="5"/>
      <c r="C53" s="5">
        <v>2.1840000000000002</v>
      </c>
      <c r="D53" s="5"/>
      <c r="E53" s="5"/>
      <c r="F53" s="5"/>
      <c r="G53" s="5">
        <v>2.1840000000000002</v>
      </c>
    </row>
    <row r="54" spans="1:7" x14ac:dyDescent="0.3">
      <c r="A54" s="2" t="s">
        <v>53</v>
      </c>
      <c r="B54" s="5"/>
      <c r="C54" s="5">
        <v>2.1</v>
      </c>
      <c r="D54" s="5"/>
      <c r="E54" s="5"/>
      <c r="F54" s="5"/>
      <c r="G54" s="5">
        <v>2.1</v>
      </c>
    </row>
    <row r="55" spans="1:7" x14ac:dyDescent="0.3">
      <c r="A55" s="2" t="s">
        <v>54</v>
      </c>
      <c r="B55" s="5">
        <v>1.8518518518518519</v>
      </c>
      <c r="C55" s="5"/>
      <c r="D55" s="5"/>
      <c r="E55" s="5"/>
      <c r="F55" s="5"/>
      <c r="G55" s="5">
        <v>1.8518518518518519</v>
      </c>
    </row>
    <row r="56" spans="1:7" x14ac:dyDescent="0.3">
      <c r="A56" s="2" t="s">
        <v>55</v>
      </c>
      <c r="B56" s="5"/>
      <c r="C56" s="5">
        <v>1.4368421052631579</v>
      </c>
      <c r="D56" s="5"/>
      <c r="E56" s="5"/>
      <c r="F56" s="5"/>
      <c r="G56" s="5">
        <v>1.4368421052631579</v>
      </c>
    </row>
    <row r="57" spans="1:7" x14ac:dyDescent="0.3">
      <c r="A57" s="2" t="s">
        <v>56</v>
      </c>
      <c r="B57" s="5"/>
      <c r="C57" s="5">
        <v>1.3722222222222222</v>
      </c>
      <c r="D57" s="5"/>
      <c r="E57" s="5"/>
      <c r="F57" s="5"/>
      <c r="G57" s="5">
        <v>1.3722222222222222</v>
      </c>
    </row>
    <row r="58" spans="1:7" x14ac:dyDescent="0.3">
      <c r="A58" s="2" t="s">
        <v>57</v>
      </c>
      <c r="B58" s="5"/>
      <c r="C58" s="5">
        <v>1.365</v>
      </c>
      <c r="D58" s="5"/>
      <c r="E58" s="5"/>
      <c r="F58" s="5"/>
      <c r="G58" s="5">
        <v>1.365</v>
      </c>
    </row>
    <row r="59" spans="1:7" x14ac:dyDescent="0.3">
      <c r="A59" s="2" t="s">
        <v>58</v>
      </c>
      <c r="B59" s="5"/>
      <c r="C59" s="5">
        <v>1.3317073170731708</v>
      </c>
      <c r="D59" s="5"/>
      <c r="E59" s="5"/>
      <c r="F59" s="5"/>
      <c r="G59" s="5">
        <v>1.3317073170731708</v>
      </c>
    </row>
    <row r="60" spans="1:7" x14ac:dyDescent="0.3">
      <c r="A60" s="1"/>
      <c r="B60" s="5"/>
      <c r="C60" s="5"/>
      <c r="D60" s="5"/>
      <c r="E60" s="5"/>
      <c r="F60" s="5"/>
      <c r="G60" s="5"/>
    </row>
    <row r="61" spans="1:7" x14ac:dyDescent="0.3">
      <c r="A61" s="1" t="s">
        <v>59</v>
      </c>
      <c r="B61" s="5"/>
      <c r="C61" s="5"/>
      <c r="D61" s="5"/>
      <c r="E61" s="5"/>
      <c r="F61" s="5"/>
      <c r="G61" s="5"/>
    </row>
    <row r="62" spans="1:7" x14ac:dyDescent="0.3">
      <c r="A62" s="2" t="s">
        <v>60</v>
      </c>
      <c r="B62" s="5">
        <v>7.666666666666667</v>
      </c>
      <c r="C62" s="5">
        <v>8.7750000000000004</v>
      </c>
      <c r="D62" s="5">
        <v>3.2307692307692308</v>
      </c>
      <c r="E62" s="5">
        <v>6</v>
      </c>
      <c r="F62" s="5">
        <v>5.390625</v>
      </c>
      <c r="G62" s="5">
        <v>31.063060897435896</v>
      </c>
    </row>
    <row r="63" spans="1:7" x14ac:dyDescent="0.3">
      <c r="A63" s="2" t="s">
        <v>61</v>
      </c>
      <c r="B63" s="5"/>
      <c r="C63" s="5">
        <v>14.040000000000001</v>
      </c>
      <c r="D63" s="5"/>
      <c r="E63" s="5"/>
      <c r="F63" s="5">
        <v>7.1875</v>
      </c>
      <c r="G63" s="5">
        <v>21.227499999999999</v>
      </c>
    </row>
    <row r="64" spans="1:7" x14ac:dyDescent="0.3">
      <c r="A64" s="2" t="s">
        <v>62</v>
      </c>
      <c r="B64" s="5">
        <v>4.5999999999999996</v>
      </c>
      <c r="C64" s="5"/>
      <c r="D64" s="5">
        <v>3.5</v>
      </c>
      <c r="E64" s="5">
        <v>2.1818181818181817</v>
      </c>
      <c r="F64" s="5"/>
      <c r="G64" s="5">
        <v>10.281818181818181</v>
      </c>
    </row>
    <row r="65" spans="1:7" x14ac:dyDescent="0.3">
      <c r="A65" s="2" t="s">
        <v>63</v>
      </c>
      <c r="B65" s="5">
        <v>9.1428571428571423</v>
      </c>
      <c r="C65" s="5"/>
      <c r="D65" s="5"/>
      <c r="E65" s="5"/>
      <c r="F65" s="5"/>
      <c r="G65" s="5">
        <v>9.1428571428571423</v>
      </c>
    </row>
    <row r="66" spans="1:7" x14ac:dyDescent="0.3">
      <c r="A66" s="2" t="s">
        <v>64</v>
      </c>
      <c r="B66" s="5">
        <v>1.9166666666666667</v>
      </c>
      <c r="C66" s="5">
        <v>3.342857142857143</v>
      </c>
      <c r="D66" s="5">
        <v>1.9090909090909092</v>
      </c>
      <c r="E66" s="5">
        <v>1.3333333333333333</v>
      </c>
      <c r="F66" s="5"/>
      <c r="G66" s="5">
        <v>8.5019480519480517</v>
      </c>
    </row>
    <row r="67" spans="1:7" x14ac:dyDescent="0.3">
      <c r="A67" s="2" t="s">
        <v>65</v>
      </c>
      <c r="B67" s="5"/>
      <c r="C67" s="5">
        <v>4.1294117647058828</v>
      </c>
      <c r="D67" s="5">
        <v>1.5</v>
      </c>
      <c r="E67" s="5">
        <v>2</v>
      </c>
      <c r="F67" s="5"/>
      <c r="G67" s="5">
        <v>7.6294117647058828</v>
      </c>
    </row>
    <row r="68" spans="1:7" x14ac:dyDescent="0.3">
      <c r="A68" s="2" t="s">
        <v>66</v>
      </c>
      <c r="B68" s="5">
        <v>2</v>
      </c>
      <c r="C68" s="5">
        <v>2.9250000000000003</v>
      </c>
      <c r="D68" s="5">
        <v>1.826086956521739</v>
      </c>
      <c r="E68" s="5"/>
      <c r="F68" s="5"/>
      <c r="G68" s="5">
        <v>6.75108695652174</v>
      </c>
    </row>
    <row r="69" spans="1:7" x14ac:dyDescent="0.3">
      <c r="A69" s="2" t="s">
        <v>67</v>
      </c>
      <c r="B69" s="5"/>
      <c r="C69" s="5">
        <v>5.8500000000000005</v>
      </c>
      <c r="D69" s="5"/>
      <c r="E69" s="5"/>
      <c r="F69" s="5"/>
      <c r="G69" s="5">
        <v>5.8500000000000005</v>
      </c>
    </row>
    <row r="70" spans="1:7" x14ac:dyDescent="0.3">
      <c r="A70" s="2" t="s">
        <v>68</v>
      </c>
      <c r="B70" s="5"/>
      <c r="C70" s="5">
        <v>5.0142857142857142</v>
      </c>
      <c r="D70" s="5"/>
      <c r="E70" s="5"/>
      <c r="F70" s="5"/>
      <c r="G70" s="5">
        <v>5.0142857142857142</v>
      </c>
    </row>
    <row r="71" spans="1:7" x14ac:dyDescent="0.3">
      <c r="A71" s="2" t="s">
        <v>69</v>
      </c>
      <c r="B71" s="5"/>
      <c r="C71" s="5">
        <v>2.7</v>
      </c>
      <c r="D71" s="5">
        <v>2.2105263157894739</v>
      </c>
      <c r="E71" s="5"/>
      <c r="F71" s="5"/>
      <c r="G71" s="5">
        <v>4.9105263157894736</v>
      </c>
    </row>
    <row r="72" spans="1:7" x14ac:dyDescent="0.3">
      <c r="A72" s="2" t="s">
        <v>70</v>
      </c>
      <c r="B72" s="5">
        <v>2.4210526315789473</v>
      </c>
      <c r="C72" s="5"/>
      <c r="D72" s="5">
        <v>2.4705882352941178</v>
      </c>
      <c r="E72" s="5"/>
      <c r="F72" s="5"/>
      <c r="G72" s="5">
        <v>4.8916408668730647</v>
      </c>
    </row>
    <row r="73" spans="1:7" x14ac:dyDescent="0.3">
      <c r="A73" s="2" t="s">
        <v>71</v>
      </c>
      <c r="B73" s="5"/>
      <c r="C73" s="5">
        <v>3.9000000000000004</v>
      </c>
      <c r="D73" s="5"/>
      <c r="E73" s="5"/>
      <c r="F73" s="5"/>
      <c r="G73" s="5">
        <v>3.9000000000000004</v>
      </c>
    </row>
    <row r="74" spans="1:7" x14ac:dyDescent="0.3">
      <c r="A74" s="2" t="s">
        <v>72</v>
      </c>
      <c r="B74" s="5">
        <v>1.7692307692307692</v>
      </c>
      <c r="C74" s="5">
        <v>1.7550000000000001</v>
      </c>
      <c r="D74" s="5"/>
      <c r="E74" s="5"/>
      <c r="F74" s="5"/>
      <c r="G74" s="5">
        <v>3.5242307692307691</v>
      </c>
    </row>
    <row r="75" spans="1:7" x14ac:dyDescent="0.3">
      <c r="A75" s="2" t="s">
        <v>73</v>
      </c>
      <c r="B75" s="5"/>
      <c r="C75" s="5">
        <v>3.5100000000000002</v>
      </c>
      <c r="D75" s="5"/>
      <c r="E75" s="5"/>
      <c r="F75" s="5"/>
      <c r="G75" s="5">
        <v>3.5100000000000002</v>
      </c>
    </row>
    <row r="76" spans="1:7" x14ac:dyDescent="0.3">
      <c r="A76" s="2" t="s">
        <v>74</v>
      </c>
      <c r="B76" s="5"/>
      <c r="C76" s="5">
        <v>1.4936170212765958</v>
      </c>
      <c r="D76" s="5">
        <v>1.2</v>
      </c>
      <c r="E76" s="5"/>
      <c r="F76" s="5"/>
      <c r="G76" s="5">
        <v>2.6936170212765957</v>
      </c>
    </row>
    <row r="77" spans="1:7" x14ac:dyDescent="0.3">
      <c r="A77" s="2" t="s">
        <v>75</v>
      </c>
      <c r="B77" s="5"/>
      <c r="C77" s="5">
        <v>2.5071428571428571</v>
      </c>
      <c r="D77" s="5"/>
      <c r="E77" s="5"/>
      <c r="F77" s="5"/>
      <c r="G77" s="5">
        <v>2.5071428571428571</v>
      </c>
    </row>
    <row r="78" spans="1:7" x14ac:dyDescent="0.3">
      <c r="A78" s="2" t="s">
        <v>76</v>
      </c>
      <c r="B78" s="5">
        <v>1</v>
      </c>
      <c r="C78" s="5">
        <v>1.35</v>
      </c>
      <c r="D78" s="5"/>
      <c r="E78" s="5"/>
      <c r="F78" s="5"/>
      <c r="G78" s="5">
        <v>2.35</v>
      </c>
    </row>
    <row r="79" spans="1:7" x14ac:dyDescent="0.3">
      <c r="A79" s="2" t="s">
        <v>77</v>
      </c>
      <c r="B79" s="5"/>
      <c r="C79" s="5">
        <v>1.8473684210526315</v>
      </c>
      <c r="D79" s="5"/>
      <c r="E79" s="5"/>
      <c r="F79" s="5"/>
      <c r="G79" s="5">
        <v>1.8473684210526315</v>
      </c>
    </row>
    <row r="80" spans="1:7" x14ac:dyDescent="0.3">
      <c r="A80" s="2" t="s">
        <v>78</v>
      </c>
      <c r="B80" s="5"/>
      <c r="C80" s="5">
        <v>1.4625000000000001</v>
      </c>
      <c r="D80" s="5"/>
      <c r="E80" s="5"/>
      <c r="F80" s="5"/>
      <c r="G80" s="5">
        <v>1.4625000000000001</v>
      </c>
    </row>
    <row r="81" spans="1:7" x14ac:dyDescent="0.3">
      <c r="A81" s="2" t="s">
        <v>79</v>
      </c>
      <c r="B81" s="5"/>
      <c r="C81" s="5">
        <v>1.4040000000000001</v>
      </c>
      <c r="D81" s="5"/>
      <c r="E81" s="5"/>
      <c r="F81" s="5"/>
      <c r="G81" s="5">
        <v>1.4040000000000001</v>
      </c>
    </row>
    <row r="82" spans="1:7" x14ac:dyDescent="0.3">
      <c r="A82" s="2" t="s">
        <v>80</v>
      </c>
      <c r="B82" s="5"/>
      <c r="C82" s="5">
        <v>1.3764705882352941</v>
      </c>
      <c r="D82" s="5"/>
      <c r="E82" s="5"/>
      <c r="F82" s="5"/>
      <c r="G82" s="5">
        <v>1.3764705882352941</v>
      </c>
    </row>
    <row r="83" spans="1:7" x14ac:dyDescent="0.3">
      <c r="A83" s="2" t="s">
        <v>81</v>
      </c>
      <c r="B83" s="5"/>
      <c r="C83" s="5"/>
      <c r="D83" s="5">
        <v>1.3548387096774193</v>
      </c>
      <c r="E83" s="5"/>
      <c r="F83" s="5"/>
      <c r="G83" s="5">
        <v>1.3548387096774193</v>
      </c>
    </row>
    <row r="84" spans="1:7" x14ac:dyDescent="0.3">
      <c r="A84" s="2" t="s">
        <v>82</v>
      </c>
      <c r="B84" s="5"/>
      <c r="C84" s="5">
        <v>1.3</v>
      </c>
      <c r="D84" s="5"/>
      <c r="E84" s="5"/>
      <c r="F84" s="5"/>
      <c r="G84" s="5">
        <v>1.3</v>
      </c>
    </row>
    <row r="85" spans="1:7" x14ac:dyDescent="0.3">
      <c r="A85" s="1"/>
      <c r="B85" s="5"/>
      <c r="C85" s="5"/>
      <c r="D85" s="5"/>
      <c r="E85" s="5"/>
      <c r="F85" s="5"/>
      <c r="G85" s="5"/>
    </row>
    <row r="86" spans="1:7" x14ac:dyDescent="0.3">
      <c r="A86" s="1" t="s">
        <v>83</v>
      </c>
      <c r="B86" s="5"/>
      <c r="C86" s="5"/>
      <c r="D86" s="5"/>
      <c r="E86" s="5"/>
      <c r="F86" s="5"/>
      <c r="G86" s="5"/>
    </row>
    <row r="87" spans="1:7" x14ac:dyDescent="0.3">
      <c r="A87" s="2" t="s">
        <v>84</v>
      </c>
      <c r="B87" s="5"/>
      <c r="C87" s="5">
        <v>49.4</v>
      </c>
      <c r="D87" s="5">
        <v>30</v>
      </c>
      <c r="E87" s="5"/>
      <c r="F87" s="5">
        <v>6.634615384615385</v>
      </c>
      <c r="G87" s="5">
        <v>86.034615384615392</v>
      </c>
    </row>
    <row r="88" spans="1:7" x14ac:dyDescent="0.3">
      <c r="A88" s="2" t="s">
        <v>85</v>
      </c>
      <c r="B88" s="5">
        <v>34</v>
      </c>
      <c r="C88" s="5">
        <v>24.7</v>
      </c>
      <c r="D88" s="5">
        <v>10</v>
      </c>
      <c r="E88" s="5">
        <v>6.666666666666667</v>
      </c>
      <c r="F88" s="5"/>
      <c r="G88" s="5">
        <v>75.366666666666674</v>
      </c>
    </row>
    <row r="89" spans="1:7" x14ac:dyDescent="0.3">
      <c r="A89" s="2" t="s">
        <v>86</v>
      </c>
      <c r="B89" s="5"/>
      <c r="C89" s="5">
        <v>12.35</v>
      </c>
      <c r="D89" s="5">
        <v>5</v>
      </c>
      <c r="E89" s="5">
        <v>5</v>
      </c>
      <c r="F89" s="5">
        <v>4.5394736842105265</v>
      </c>
      <c r="G89" s="5">
        <v>26.889473684210529</v>
      </c>
    </row>
    <row r="90" spans="1:7" x14ac:dyDescent="0.3">
      <c r="A90" s="2" t="s">
        <v>87</v>
      </c>
      <c r="B90" s="5">
        <v>3.7777777777777777</v>
      </c>
      <c r="C90" s="5">
        <v>7.0571428571428569</v>
      </c>
      <c r="D90" s="5">
        <v>6</v>
      </c>
      <c r="E90" s="5">
        <v>1.8181818181818181</v>
      </c>
      <c r="F90" s="5">
        <v>1.513157894736842</v>
      </c>
      <c r="G90" s="5">
        <v>20.166260347839295</v>
      </c>
    </row>
    <row r="91" spans="1:7" x14ac:dyDescent="0.3">
      <c r="A91" s="2" t="s">
        <v>88</v>
      </c>
      <c r="B91" s="5">
        <v>4.8571428571428568</v>
      </c>
      <c r="C91" s="5">
        <v>4.9399999999999995</v>
      </c>
      <c r="D91" s="5">
        <v>2.3076923076923075</v>
      </c>
      <c r="E91" s="5">
        <v>4</v>
      </c>
      <c r="F91" s="5">
        <v>2.15625</v>
      </c>
      <c r="G91" s="5">
        <v>18.261085164835162</v>
      </c>
    </row>
    <row r="92" spans="1:7" x14ac:dyDescent="0.3">
      <c r="A92" s="2" t="s">
        <v>89</v>
      </c>
      <c r="B92" s="5">
        <v>3.0909090909090908</v>
      </c>
      <c r="C92" s="5">
        <v>5.4888888888888889</v>
      </c>
      <c r="D92" s="5">
        <v>2.7272727272727271</v>
      </c>
      <c r="E92" s="5">
        <v>2.5</v>
      </c>
      <c r="F92" s="5"/>
      <c r="G92" s="5">
        <v>13.807070707070707</v>
      </c>
    </row>
    <row r="93" spans="1:7" x14ac:dyDescent="0.3">
      <c r="A93" s="2" t="s">
        <v>90</v>
      </c>
      <c r="B93" s="5">
        <v>5.666666666666667</v>
      </c>
      <c r="C93" s="5"/>
      <c r="D93" s="5">
        <v>4.2857142857142856</v>
      </c>
      <c r="E93" s="5"/>
      <c r="F93" s="5"/>
      <c r="G93" s="5">
        <v>9.9523809523809526</v>
      </c>
    </row>
    <row r="94" spans="1:7" x14ac:dyDescent="0.3">
      <c r="A94" s="2" t="s">
        <v>91</v>
      </c>
      <c r="B94" s="5">
        <v>2</v>
      </c>
      <c r="C94" s="5">
        <v>3.0874999999999999</v>
      </c>
      <c r="D94" s="5">
        <v>1.7647058823529411</v>
      </c>
      <c r="E94" s="5"/>
      <c r="F94" s="5">
        <v>1.5277777777777777</v>
      </c>
      <c r="G94" s="5">
        <v>8.3799836601307192</v>
      </c>
    </row>
    <row r="95" spans="1:7" x14ac:dyDescent="0.3">
      <c r="A95" s="2" t="s">
        <v>92</v>
      </c>
      <c r="B95" s="5"/>
      <c r="C95" s="5">
        <v>6.1749999999999998</v>
      </c>
      <c r="D95" s="5"/>
      <c r="E95" s="5"/>
      <c r="F95" s="5"/>
      <c r="G95" s="5">
        <v>6.1749999999999998</v>
      </c>
    </row>
    <row r="96" spans="1:7" x14ac:dyDescent="0.3">
      <c r="A96" s="2" t="s">
        <v>93</v>
      </c>
      <c r="B96" s="5"/>
      <c r="C96" s="5">
        <v>4.4909090909090912</v>
      </c>
      <c r="D96" s="5">
        <v>1.5789473684210527</v>
      </c>
      <c r="E96" s="5"/>
      <c r="F96" s="5"/>
      <c r="G96" s="5">
        <v>6.0698564593301434</v>
      </c>
    </row>
    <row r="97" spans="1:7" x14ac:dyDescent="0.3">
      <c r="A97" s="2" t="s">
        <v>94</v>
      </c>
      <c r="B97" s="5">
        <v>2.6153846153846154</v>
      </c>
      <c r="C97" s="5">
        <v>3.2933333333333334</v>
      </c>
      <c r="D97" s="5"/>
      <c r="E97" s="5"/>
      <c r="F97" s="5"/>
      <c r="G97" s="5">
        <v>5.9087179487179489</v>
      </c>
    </row>
    <row r="98" spans="1:7" x14ac:dyDescent="0.3">
      <c r="A98" s="2" t="s">
        <v>95</v>
      </c>
      <c r="B98" s="5">
        <v>4.25</v>
      </c>
      <c r="C98" s="5"/>
      <c r="D98" s="5"/>
      <c r="E98" s="5"/>
      <c r="F98" s="5"/>
      <c r="G98" s="5">
        <v>4.25</v>
      </c>
    </row>
    <row r="99" spans="1:7" x14ac:dyDescent="0.3">
      <c r="A99" s="2" t="s">
        <v>96</v>
      </c>
      <c r="B99" s="5">
        <v>1.4782608695652173</v>
      </c>
      <c r="C99" s="5">
        <v>1.8296296296296295</v>
      </c>
      <c r="D99" s="5"/>
      <c r="E99" s="5"/>
      <c r="F99" s="5"/>
      <c r="G99" s="5">
        <v>3.3078904991948468</v>
      </c>
    </row>
    <row r="100" spans="1:7" x14ac:dyDescent="0.3">
      <c r="A100" s="2" t="s">
        <v>97</v>
      </c>
      <c r="B100" s="5"/>
      <c r="C100" s="5">
        <v>1.5935483870967742</v>
      </c>
      <c r="D100" s="5">
        <v>1.1111111111111112</v>
      </c>
      <c r="E100" s="5"/>
      <c r="F100" s="5"/>
      <c r="G100" s="5">
        <v>2.7046594982078851</v>
      </c>
    </row>
    <row r="101" spans="1:7" x14ac:dyDescent="0.3">
      <c r="A101" s="2" t="s">
        <v>98</v>
      </c>
      <c r="B101" s="5"/>
      <c r="C101" s="5">
        <v>2.6</v>
      </c>
      <c r="D101" s="5"/>
      <c r="E101" s="5"/>
      <c r="F101" s="5"/>
      <c r="G101" s="5">
        <v>2.6</v>
      </c>
    </row>
    <row r="102" spans="1:7" x14ac:dyDescent="0.3">
      <c r="A102" s="2" t="s">
        <v>99</v>
      </c>
      <c r="B102" s="5"/>
      <c r="C102" s="5">
        <v>2.4699999999999998</v>
      </c>
      <c r="D102" s="5"/>
      <c r="E102" s="5"/>
      <c r="F102" s="5"/>
      <c r="G102" s="5">
        <v>2.4699999999999998</v>
      </c>
    </row>
    <row r="103" spans="1:7" x14ac:dyDescent="0.3">
      <c r="A103" s="2" t="s">
        <v>100</v>
      </c>
      <c r="B103" s="5"/>
      <c r="C103" s="5">
        <v>2.2454545454545456</v>
      </c>
      <c r="D103" s="5"/>
      <c r="E103" s="5"/>
      <c r="F103" s="5"/>
      <c r="G103" s="5">
        <v>2.2454545454545456</v>
      </c>
    </row>
    <row r="104" spans="1:7" x14ac:dyDescent="0.3">
      <c r="A104" s="2" t="s">
        <v>101</v>
      </c>
      <c r="B104" s="5">
        <v>1.1724137931034482</v>
      </c>
      <c r="C104" s="5"/>
      <c r="D104" s="5">
        <v>1</v>
      </c>
      <c r="E104" s="5"/>
      <c r="F104" s="5"/>
      <c r="G104" s="5">
        <v>2.1724137931034484</v>
      </c>
    </row>
    <row r="105" spans="1:7" x14ac:dyDescent="0.3">
      <c r="A105" s="2" t="s">
        <v>102</v>
      </c>
      <c r="B105" s="5"/>
      <c r="C105" s="5">
        <v>2.1478260869565218</v>
      </c>
      <c r="D105" s="5"/>
      <c r="E105" s="5"/>
      <c r="F105" s="5"/>
      <c r="G105" s="5">
        <v>2.1478260869565218</v>
      </c>
    </row>
    <row r="106" spans="1:7" x14ac:dyDescent="0.3">
      <c r="A106" s="2" t="s">
        <v>103</v>
      </c>
      <c r="B106" s="5"/>
      <c r="C106" s="5">
        <v>1.54375</v>
      </c>
      <c r="D106" s="5"/>
      <c r="E106" s="5"/>
      <c r="F106" s="5"/>
      <c r="G106" s="5">
        <v>1.54375</v>
      </c>
    </row>
    <row r="107" spans="1:7" x14ac:dyDescent="0.3">
      <c r="A107" s="2" t="s">
        <v>104</v>
      </c>
      <c r="B107" s="5"/>
      <c r="C107" s="5">
        <v>1.4969696969696968</v>
      </c>
      <c r="D107" s="5"/>
      <c r="E107" s="5"/>
      <c r="F107" s="5"/>
      <c r="G107" s="5">
        <v>1.4969696969696968</v>
      </c>
    </row>
    <row r="108" spans="1:7" x14ac:dyDescent="0.3">
      <c r="A108" s="1"/>
      <c r="B108" s="5"/>
      <c r="C108" s="5"/>
      <c r="D108" s="5"/>
      <c r="E108" s="5"/>
      <c r="F108" s="5"/>
      <c r="G108" s="5"/>
    </row>
    <row r="109" spans="1:7" x14ac:dyDescent="0.3">
      <c r="A109" s="1" t="s">
        <v>105</v>
      </c>
      <c r="B109" s="5"/>
      <c r="C109" s="5"/>
      <c r="D109" s="5"/>
      <c r="E109" s="5"/>
      <c r="F109" s="5"/>
      <c r="G109" s="5"/>
    </row>
    <row r="110" spans="1:7" x14ac:dyDescent="0.3">
      <c r="A110" s="2" t="s">
        <v>106</v>
      </c>
      <c r="B110" s="5">
        <v>19</v>
      </c>
      <c r="C110" s="5">
        <v>12.48</v>
      </c>
      <c r="D110" s="5"/>
      <c r="E110" s="5">
        <v>3.4</v>
      </c>
      <c r="F110" s="5"/>
      <c r="G110" s="5">
        <v>34.880000000000003</v>
      </c>
    </row>
    <row r="111" spans="1:7" x14ac:dyDescent="0.3">
      <c r="A111" s="2" t="s">
        <v>107</v>
      </c>
      <c r="B111" s="5">
        <v>7.125</v>
      </c>
      <c r="C111" s="5">
        <v>7.8000000000000007</v>
      </c>
      <c r="D111" s="5">
        <v>3.5</v>
      </c>
      <c r="E111" s="5">
        <v>1.7</v>
      </c>
      <c r="F111" s="5"/>
      <c r="G111" s="5">
        <v>20.125</v>
      </c>
    </row>
    <row r="112" spans="1:7" x14ac:dyDescent="0.3">
      <c r="A112" s="2" t="s">
        <v>108</v>
      </c>
      <c r="B112" s="5"/>
      <c r="C112" s="5">
        <v>4.8000000000000007</v>
      </c>
      <c r="D112" s="5">
        <v>4.666666666666667</v>
      </c>
      <c r="E112" s="5"/>
      <c r="F112" s="5"/>
      <c r="G112" s="5">
        <v>9.4666666666666686</v>
      </c>
    </row>
    <row r="113" spans="1:7" x14ac:dyDescent="0.3">
      <c r="A113" s="2" t="s">
        <v>109</v>
      </c>
      <c r="B113" s="5">
        <v>1.8387096774193548</v>
      </c>
      <c r="C113" s="5">
        <v>2.9714285714285715</v>
      </c>
      <c r="D113" s="5">
        <v>3.2307692307692308</v>
      </c>
      <c r="E113" s="5"/>
      <c r="F113" s="5"/>
      <c r="G113" s="5">
        <v>8.0409074796171573</v>
      </c>
    </row>
    <row r="114" spans="1:7" x14ac:dyDescent="0.3">
      <c r="A114" s="2" t="s">
        <v>110</v>
      </c>
      <c r="B114" s="5">
        <v>2.85</v>
      </c>
      <c r="C114" s="5">
        <v>3.12</v>
      </c>
      <c r="D114" s="5"/>
      <c r="E114" s="5"/>
      <c r="F114" s="5"/>
      <c r="G114" s="5">
        <v>5.9700000000000006</v>
      </c>
    </row>
    <row r="115" spans="1:7" x14ac:dyDescent="0.3">
      <c r="A115" s="2" t="s">
        <v>111</v>
      </c>
      <c r="B115" s="5">
        <v>2.0357142857142856</v>
      </c>
      <c r="C115" s="5">
        <v>2.7130434782608699</v>
      </c>
      <c r="D115" s="5"/>
      <c r="E115" s="5">
        <v>1.2142857142857142</v>
      </c>
      <c r="F115" s="5"/>
      <c r="G115" s="5">
        <v>5.9630434782608699</v>
      </c>
    </row>
    <row r="116" spans="1:7" x14ac:dyDescent="0.3">
      <c r="A116" s="2" t="s">
        <v>112</v>
      </c>
      <c r="B116" s="5"/>
      <c r="C116" s="5">
        <v>4.16</v>
      </c>
      <c r="D116" s="5"/>
      <c r="E116" s="5"/>
      <c r="F116" s="5"/>
      <c r="G116" s="5">
        <v>4.16</v>
      </c>
    </row>
    <row r="117" spans="1:7" x14ac:dyDescent="0.3">
      <c r="A117" s="2" t="s">
        <v>113</v>
      </c>
      <c r="B117" s="5">
        <v>4.0714285714285712</v>
      </c>
      <c r="C117" s="5"/>
      <c r="D117" s="5"/>
      <c r="E117" s="5"/>
      <c r="F117" s="5"/>
      <c r="G117" s="5">
        <v>4.0714285714285712</v>
      </c>
    </row>
    <row r="118" spans="1:7" x14ac:dyDescent="0.3">
      <c r="A118" s="2" t="s">
        <v>114</v>
      </c>
      <c r="B118" s="5"/>
      <c r="C118" s="5">
        <v>2.0129032258064519</v>
      </c>
      <c r="D118" s="5">
        <v>1.1052631578947369</v>
      </c>
      <c r="E118" s="5"/>
      <c r="F118" s="5"/>
      <c r="G118" s="5">
        <v>3.1181663837011886</v>
      </c>
    </row>
    <row r="119" spans="1:7" x14ac:dyDescent="0.3">
      <c r="A119" s="2" t="s">
        <v>115</v>
      </c>
      <c r="B119" s="5">
        <v>1.9655172413793103</v>
      </c>
      <c r="C119" s="5"/>
      <c r="D119" s="5"/>
      <c r="E119" s="5">
        <v>1.0625</v>
      </c>
      <c r="F119" s="5"/>
      <c r="G119" s="5">
        <v>3.0280172413793105</v>
      </c>
    </row>
    <row r="120" spans="1:7" x14ac:dyDescent="0.3">
      <c r="A120" s="2" t="s">
        <v>116</v>
      </c>
      <c r="B120" s="5"/>
      <c r="C120" s="5">
        <v>1.9500000000000002</v>
      </c>
      <c r="D120" s="5">
        <v>1.0769230769230769</v>
      </c>
      <c r="E120" s="5"/>
      <c r="F120" s="5"/>
      <c r="G120" s="5">
        <v>3.0269230769230768</v>
      </c>
    </row>
    <row r="121" spans="1:7" x14ac:dyDescent="0.3">
      <c r="A121" s="2" t="s">
        <v>117</v>
      </c>
      <c r="B121" s="5">
        <v>1.7272727272727273</v>
      </c>
      <c r="C121" s="5"/>
      <c r="D121" s="5">
        <v>1.2</v>
      </c>
      <c r="E121" s="5"/>
      <c r="F121" s="5"/>
      <c r="G121" s="5">
        <v>2.9272727272727272</v>
      </c>
    </row>
    <row r="122" spans="1:7" x14ac:dyDescent="0.3">
      <c r="A122" s="2" t="s">
        <v>118</v>
      </c>
      <c r="B122" s="5"/>
      <c r="C122" s="5">
        <v>1.3276595744680852</v>
      </c>
      <c r="D122" s="5">
        <v>1</v>
      </c>
      <c r="E122" s="5"/>
      <c r="F122" s="5"/>
      <c r="G122" s="5">
        <v>2.3276595744680852</v>
      </c>
    </row>
    <row r="123" spans="1:7" x14ac:dyDescent="0.3">
      <c r="A123" s="2" t="s">
        <v>119</v>
      </c>
      <c r="B123" s="5"/>
      <c r="C123" s="5">
        <v>2.3111111111111113</v>
      </c>
      <c r="D123" s="5"/>
      <c r="E123" s="5"/>
      <c r="F123" s="5"/>
      <c r="G123" s="5">
        <v>2.3111111111111113</v>
      </c>
    </row>
    <row r="124" spans="1:7" x14ac:dyDescent="0.3">
      <c r="A124" s="2" t="s">
        <v>120</v>
      </c>
      <c r="B124" s="5"/>
      <c r="C124" s="5">
        <v>2.1517241379310348</v>
      </c>
      <c r="D124" s="5"/>
      <c r="E124" s="5"/>
      <c r="F124" s="5"/>
      <c r="G124" s="5">
        <v>2.1517241379310348</v>
      </c>
    </row>
    <row r="125" spans="1:7" x14ac:dyDescent="0.3">
      <c r="A125" s="2" t="s">
        <v>121</v>
      </c>
      <c r="B125" s="5"/>
      <c r="C125" s="5">
        <v>2.08</v>
      </c>
      <c r="D125" s="5"/>
      <c r="E125" s="5"/>
      <c r="F125" s="5"/>
      <c r="G125" s="5">
        <v>2.08</v>
      </c>
    </row>
    <row r="126" spans="1:7" x14ac:dyDescent="0.3">
      <c r="A126" s="2" t="s">
        <v>122</v>
      </c>
      <c r="B126" s="5"/>
      <c r="C126" s="5">
        <v>1.7333333333333334</v>
      </c>
      <c r="D126" s="5"/>
      <c r="E126" s="5"/>
      <c r="F126" s="5"/>
      <c r="G126" s="5">
        <v>1.7333333333333334</v>
      </c>
    </row>
    <row r="127" spans="1:7" x14ac:dyDescent="0.3">
      <c r="A127" s="2" t="s">
        <v>123</v>
      </c>
      <c r="B127" s="5"/>
      <c r="C127" s="5">
        <v>1.6864864864864866</v>
      </c>
      <c r="D127" s="5"/>
      <c r="E127" s="5"/>
      <c r="F127" s="5"/>
      <c r="G127" s="5">
        <v>1.6864864864864866</v>
      </c>
    </row>
    <row r="128" spans="1:7" x14ac:dyDescent="0.3">
      <c r="A128" s="2" t="s">
        <v>124</v>
      </c>
      <c r="B128" s="5"/>
      <c r="C128" s="5">
        <v>1.56</v>
      </c>
      <c r="D128" s="5"/>
      <c r="E128" s="5"/>
      <c r="F128" s="5"/>
      <c r="G128" s="5">
        <v>1.56</v>
      </c>
    </row>
    <row r="129" spans="1:7" x14ac:dyDescent="0.3">
      <c r="A129" s="2" t="s">
        <v>125</v>
      </c>
      <c r="B129" s="5"/>
      <c r="C129" s="5">
        <v>1.4857142857142858</v>
      </c>
      <c r="D129" s="5"/>
      <c r="E129" s="5"/>
      <c r="F129" s="5"/>
      <c r="G129" s="5">
        <v>1.4857142857142858</v>
      </c>
    </row>
    <row r="130" spans="1:7" x14ac:dyDescent="0.3">
      <c r="A130" s="2" t="s">
        <v>126</v>
      </c>
      <c r="B130" s="5"/>
      <c r="C130" s="5">
        <v>1.4181818181818182</v>
      </c>
      <c r="D130" s="5"/>
      <c r="E130" s="5"/>
      <c r="F130" s="5"/>
      <c r="G130" s="5">
        <v>1.4181818181818182</v>
      </c>
    </row>
    <row r="131" spans="1:7" x14ac:dyDescent="0.3">
      <c r="A131" s="2" t="s">
        <v>127</v>
      </c>
      <c r="B131" s="5"/>
      <c r="C131" s="5">
        <v>1.3866666666666667</v>
      </c>
      <c r="D131" s="5"/>
      <c r="E131" s="5"/>
      <c r="F131" s="5"/>
      <c r="G131" s="5">
        <v>1.3866666666666667</v>
      </c>
    </row>
    <row r="132" spans="1:7" x14ac:dyDescent="0.3">
      <c r="A132" s="2" t="s">
        <v>128</v>
      </c>
      <c r="B132" s="5"/>
      <c r="C132" s="5">
        <v>1.3565217391304349</v>
      </c>
      <c r="D132" s="5"/>
      <c r="E132" s="5"/>
      <c r="F132" s="5"/>
      <c r="G132" s="5">
        <v>1.3565217391304349</v>
      </c>
    </row>
    <row r="133" spans="1:7" x14ac:dyDescent="0.3">
      <c r="A133" s="2" t="s">
        <v>129</v>
      </c>
      <c r="B133" s="5"/>
      <c r="C133" s="5">
        <v>1.3</v>
      </c>
      <c r="D133" s="5"/>
      <c r="E133" s="5"/>
      <c r="F133" s="5"/>
      <c r="G133" s="5">
        <v>1.3</v>
      </c>
    </row>
    <row r="134" spans="1:7" x14ac:dyDescent="0.3">
      <c r="A134" s="2" t="s">
        <v>130</v>
      </c>
      <c r="B134" s="5">
        <v>1.0363636363636364</v>
      </c>
      <c r="C134" s="5"/>
      <c r="D134" s="5"/>
      <c r="E134" s="5"/>
      <c r="F134" s="5"/>
      <c r="G134" s="5">
        <v>1.0363636363636364</v>
      </c>
    </row>
    <row r="135" spans="1:7" x14ac:dyDescent="0.3">
      <c r="A135" s="1"/>
      <c r="B135" s="5"/>
      <c r="C135" s="5"/>
      <c r="D135" s="5"/>
      <c r="E135" s="5"/>
      <c r="F135" s="5"/>
      <c r="G135" s="5"/>
    </row>
    <row r="136" spans="1:7" x14ac:dyDescent="0.3">
      <c r="B136"/>
      <c r="C136"/>
      <c r="D136"/>
    </row>
    <row r="137" spans="1:7" x14ac:dyDescent="0.3">
      <c r="B137"/>
      <c r="C137"/>
      <c r="D137"/>
    </row>
    <row r="138" spans="1:7" x14ac:dyDescent="0.3">
      <c r="B138"/>
      <c r="C138"/>
      <c r="D138"/>
    </row>
    <row r="139" spans="1:7" x14ac:dyDescent="0.3">
      <c r="B139"/>
      <c r="C139"/>
      <c r="D139"/>
    </row>
    <row r="140" spans="1:7" x14ac:dyDescent="0.3">
      <c r="B140"/>
      <c r="C140"/>
      <c r="D140"/>
    </row>
    <row r="141" spans="1:7" x14ac:dyDescent="0.3">
      <c r="B141"/>
      <c r="C141"/>
      <c r="D141"/>
    </row>
    <row r="142" spans="1:7" x14ac:dyDescent="0.3">
      <c r="B142"/>
      <c r="C142"/>
      <c r="D142"/>
    </row>
    <row r="143" spans="1:7" x14ac:dyDescent="0.3">
      <c r="B143"/>
      <c r="C143"/>
      <c r="D143"/>
    </row>
    <row r="144" spans="1:7" x14ac:dyDescent="0.3">
      <c r="B144"/>
      <c r="C144"/>
      <c r="D144"/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2"/>
  <rowBreaks count="5" manualBreakCount="5">
    <brk id="18" max="16383" man="1"/>
    <brk id="40" max="16383" man="1"/>
    <brk id="60" max="16383" man="1"/>
    <brk id="85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0BA03-8263-4E7A-ABCC-44E2DE7CDC09}">
  <sheetPr codeName="Feuil3"/>
  <dimension ref="A1:G221"/>
  <sheetViews>
    <sheetView workbookViewId="0">
      <pane ySplit="1" topLeftCell="A2" activePane="bottomLeft" state="frozen"/>
      <selection pane="bottomLeft"/>
    </sheetView>
  </sheetViews>
  <sheetFormatPr baseColWidth="10" defaultColWidth="20.6640625" defaultRowHeight="14.4" x14ac:dyDescent="0.3"/>
  <cols>
    <col min="1" max="1" width="30.6640625" style="3" customWidth="1"/>
    <col min="2" max="7" width="20.6640625" style="3"/>
  </cols>
  <sheetData>
    <row r="1" spans="1:7" ht="14.4" customHeight="1" x14ac:dyDescent="0.3">
      <c r="A1" s="3" t="s">
        <v>131</v>
      </c>
      <c r="B1" s="3" t="s">
        <v>132</v>
      </c>
      <c r="C1" s="3" t="s">
        <v>133</v>
      </c>
      <c r="D1" s="3" t="s">
        <v>134</v>
      </c>
      <c r="E1" s="4" t="s">
        <v>135</v>
      </c>
      <c r="F1" s="3" t="s">
        <v>136</v>
      </c>
      <c r="G1" s="3" t="s">
        <v>137</v>
      </c>
    </row>
    <row r="2" spans="1:7" ht="14.4" customHeight="1" x14ac:dyDescent="0.3">
      <c r="A2" s="3" t="s">
        <v>21</v>
      </c>
      <c r="B2" s="3" t="s">
        <v>1</v>
      </c>
      <c r="C2" s="3" t="s">
        <v>20</v>
      </c>
      <c r="D2" s="3">
        <v>1</v>
      </c>
      <c r="E2" s="3">
        <v>64</v>
      </c>
      <c r="F2" s="3">
        <v>2</v>
      </c>
      <c r="G2" s="5">
        <f>Résultats[[#This Row],[Coefficient]]*Résultats[[#This Row],[Nombre de participants]]/Résultats[[#This Row],[Place]]</f>
        <v>32</v>
      </c>
    </row>
    <row r="3" spans="1:7" ht="14.4" customHeight="1" x14ac:dyDescent="0.3">
      <c r="A3" s="3" t="s">
        <v>63</v>
      </c>
      <c r="B3" s="3" t="s">
        <v>1</v>
      </c>
      <c r="C3" s="3" t="s">
        <v>59</v>
      </c>
      <c r="D3" s="3">
        <v>1</v>
      </c>
      <c r="E3" s="3">
        <v>64</v>
      </c>
      <c r="F3" s="3">
        <v>7</v>
      </c>
      <c r="G3" s="5">
        <f>Résultats[[#This Row],[Coefficient]]*Résultats[[#This Row],[Nombre de participants]]/Résultats[[#This Row],[Place]]</f>
        <v>9.1428571428571423</v>
      </c>
    </row>
    <row r="4" spans="1:7" ht="14.4" customHeight="1" x14ac:dyDescent="0.3">
      <c r="A4" s="3" t="s">
        <v>23</v>
      </c>
      <c r="B4" s="3" t="s">
        <v>1</v>
      </c>
      <c r="C4" s="3" t="s">
        <v>20</v>
      </c>
      <c r="D4" s="3">
        <v>1</v>
      </c>
      <c r="E4" s="3">
        <v>64</v>
      </c>
      <c r="F4" s="3">
        <v>12</v>
      </c>
      <c r="G4" s="5">
        <f>Résultats[[#This Row],[Coefficient]]*Résultats[[#This Row],[Nombre de participants]]/Résultats[[#This Row],[Place]]</f>
        <v>5.333333333333333</v>
      </c>
    </row>
    <row r="5" spans="1:7" ht="14.4" customHeight="1" x14ac:dyDescent="0.3">
      <c r="A5" s="3" t="s">
        <v>22</v>
      </c>
      <c r="B5" s="3" t="s">
        <v>1</v>
      </c>
      <c r="C5" s="3" t="s">
        <v>20</v>
      </c>
      <c r="D5" s="3">
        <v>1</v>
      </c>
      <c r="E5" s="3">
        <v>64</v>
      </c>
      <c r="F5" s="3">
        <v>18</v>
      </c>
      <c r="G5" s="5">
        <f>Résultats[[#This Row],[Coefficient]]*Résultats[[#This Row],[Nombre de participants]]/Résultats[[#This Row],[Place]]</f>
        <v>3.5555555555555554</v>
      </c>
    </row>
    <row r="6" spans="1:7" ht="14.4" customHeight="1" x14ac:dyDescent="0.3">
      <c r="A6" s="3" t="s">
        <v>26</v>
      </c>
      <c r="B6" s="3" t="s">
        <v>1</v>
      </c>
      <c r="C6" s="3" t="s">
        <v>20</v>
      </c>
      <c r="D6" s="3">
        <v>1</v>
      </c>
      <c r="E6" s="3">
        <v>64</v>
      </c>
      <c r="F6" s="3">
        <v>29</v>
      </c>
      <c r="G6" s="5">
        <f>Résultats[[#This Row],[Coefficient]]*Résultats[[#This Row],[Nombre de participants]]/Résultats[[#This Row],[Place]]</f>
        <v>2.2068965517241379</v>
      </c>
    </row>
    <row r="7" spans="1:7" ht="14.4" customHeight="1" x14ac:dyDescent="0.3">
      <c r="A7" s="3" t="s">
        <v>32</v>
      </c>
      <c r="B7" s="3" t="s">
        <v>1</v>
      </c>
      <c r="C7" s="3" t="s">
        <v>20</v>
      </c>
      <c r="D7" s="3">
        <v>1</v>
      </c>
      <c r="E7" s="3">
        <v>64</v>
      </c>
      <c r="F7" s="3">
        <v>34</v>
      </c>
      <c r="G7" s="5">
        <f>Résultats[[#This Row],[Coefficient]]*Résultats[[#This Row],[Nombre de participants]]/Résultats[[#This Row],[Place]]</f>
        <v>1.8823529411764706</v>
      </c>
    </row>
    <row r="8" spans="1:7" ht="14.4" customHeight="1" x14ac:dyDescent="0.3">
      <c r="A8" s="3" t="s">
        <v>30</v>
      </c>
      <c r="B8" s="3" t="s">
        <v>1</v>
      </c>
      <c r="C8" s="3" t="s">
        <v>20</v>
      </c>
      <c r="D8" s="3">
        <v>1</v>
      </c>
      <c r="E8" s="3">
        <v>64</v>
      </c>
      <c r="F8" s="3">
        <v>43</v>
      </c>
      <c r="G8" s="5">
        <f>Résultats[[#This Row],[Coefficient]]*Résultats[[#This Row],[Nombre de participants]]/Résultats[[#This Row],[Place]]</f>
        <v>1.4883720930232558</v>
      </c>
    </row>
    <row r="9" spans="1:7" ht="14.4" customHeight="1" x14ac:dyDescent="0.3">
      <c r="A9" s="3" t="s">
        <v>28</v>
      </c>
      <c r="B9" s="3" t="s">
        <v>1</v>
      </c>
      <c r="C9" s="3" t="s">
        <v>20</v>
      </c>
      <c r="D9" s="3">
        <v>1</v>
      </c>
      <c r="E9" s="3">
        <v>64</v>
      </c>
      <c r="F9" s="3">
        <v>53</v>
      </c>
      <c r="G9" s="5">
        <f>Résultats[[#This Row],[Coefficient]]*Résultats[[#This Row],[Nombre de participants]]/Résultats[[#This Row],[Place]]</f>
        <v>1.2075471698113207</v>
      </c>
    </row>
    <row r="10" spans="1:7" ht="14.4" customHeight="1" x14ac:dyDescent="0.3">
      <c r="A10" s="3" t="s">
        <v>27</v>
      </c>
      <c r="B10" s="3" t="s">
        <v>1</v>
      </c>
      <c r="C10" s="3" t="s">
        <v>20</v>
      </c>
      <c r="D10" s="3">
        <v>1</v>
      </c>
      <c r="E10" s="3">
        <v>64</v>
      </c>
      <c r="F10" s="3">
        <v>63</v>
      </c>
      <c r="G10" s="5">
        <f>Résultats[[#This Row],[Coefficient]]*Résultats[[#This Row],[Nombre de participants]]/Résultats[[#This Row],[Place]]</f>
        <v>1.0158730158730158</v>
      </c>
    </row>
    <row r="11" spans="1:7" ht="14.4" customHeight="1" x14ac:dyDescent="0.3">
      <c r="A11" s="3" t="s">
        <v>44</v>
      </c>
      <c r="B11" s="3" t="s">
        <v>1</v>
      </c>
      <c r="C11" s="3" t="s">
        <v>40</v>
      </c>
      <c r="D11" s="3">
        <v>1</v>
      </c>
      <c r="E11" s="3">
        <v>50</v>
      </c>
      <c r="F11" s="3">
        <v>15</v>
      </c>
      <c r="G11" s="5">
        <f>Résultats[[#This Row],[Coefficient]]*Résultats[[#This Row],[Nombre de participants]]/Résultats[[#This Row],[Place]]</f>
        <v>3.3333333333333335</v>
      </c>
    </row>
    <row r="12" spans="1:7" x14ac:dyDescent="0.3">
      <c r="A12" s="3" t="s">
        <v>41</v>
      </c>
      <c r="B12" s="3" t="s">
        <v>1</v>
      </c>
      <c r="C12" s="3" t="s">
        <v>40</v>
      </c>
      <c r="D12" s="3">
        <v>1</v>
      </c>
      <c r="E12" s="3">
        <v>50</v>
      </c>
      <c r="F12" s="3">
        <v>19</v>
      </c>
      <c r="G12" s="5">
        <f>Résultats[[#This Row],[Coefficient]]*Résultats[[#This Row],[Nombre de participants]]/Résultats[[#This Row],[Place]]</f>
        <v>2.6315789473684212</v>
      </c>
    </row>
    <row r="13" spans="1:7" x14ac:dyDescent="0.3">
      <c r="A13" s="3" t="s">
        <v>42</v>
      </c>
      <c r="B13" s="3" t="s">
        <v>1</v>
      </c>
      <c r="C13" s="3" t="s">
        <v>40</v>
      </c>
      <c r="D13" s="3">
        <v>1</v>
      </c>
      <c r="E13" s="3">
        <v>50</v>
      </c>
      <c r="F13" s="3">
        <v>20</v>
      </c>
      <c r="G13" s="5">
        <f>Résultats[[#This Row],[Coefficient]]*Résultats[[#This Row],[Nombre de participants]]/Résultats[[#This Row],[Place]]</f>
        <v>2.5</v>
      </c>
    </row>
    <row r="14" spans="1:7" x14ac:dyDescent="0.3">
      <c r="A14" s="3" t="s">
        <v>43</v>
      </c>
      <c r="B14" s="3" t="s">
        <v>1</v>
      </c>
      <c r="C14" s="3" t="s">
        <v>40</v>
      </c>
      <c r="D14" s="3">
        <v>1</v>
      </c>
      <c r="E14" s="3">
        <v>50</v>
      </c>
      <c r="F14" s="3">
        <v>21</v>
      </c>
      <c r="G14" s="5">
        <f>Résultats[[#This Row],[Coefficient]]*Résultats[[#This Row],[Nombre de participants]]/Résultats[[#This Row],[Place]]</f>
        <v>2.3809523809523809</v>
      </c>
    </row>
    <row r="15" spans="1:7" x14ac:dyDescent="0.3">
      <c r="A15" s="3" t="s">
        <v>45</v>
      </c>
      <c r="B15" s="3" t="s">
        <v>1</v>
      </c>
      <c r="C15" s="3" t="s">
        <v>40</v>
      </c>
      <c r="D15" s="3">
        <v>1</v>
      </c>
      <c r="E15" s="3">
        <v>50</v>
      </c>
      <c r="F15" s="3">
        <v>26</v>
      </c>
      <c r="G15" s="5">
        <f>Résultats[[#This Row],[Coefficient]]*Résultats[[#This Row],[Nombre de participants]]/Résultats[[#This Row],[Place]]</f>
        <v>1.9230769230769231</v>
      </c>
    </row>
    <row r="16" spans="1:7" x14ac:dyDescent="0.3">
      <c r="A16" s="3" t="s">
        <v>54</v>
      </c>
      <c r="B16" s="3" t="s">
        <v>1</v>
      </c>
      <c r="C16" s="3" t="s">
        <v>40</v>
      </c>
      <c r="D16" s="3">
        <v>1</v>
      </c>
      <c r="E16" s="3">
        <v>50</v>
      </c>
      <c r="F16" s="3">
        <v>27</v>
      </c>
      <c r="G16" s="5">
        <f>Résultats[[#This Row],[Coefficient]]*Résultats[[#This Row],[Nombre de participants]]/Résultats[[#This Row],[Place]]</f>
        <v>1.8518518518518519</v>
      </c>
    </row>
    <row r="17" spans="1:7" x14ac:dyDescent="0.3">
      <c r="A17" s="3" t="s">
        <v>51</v>
      </c>
      <c r="B17" s="3" t="s">
        <v>1</v>
      </c>
      <c r="C17" s="3" t="s">
        <v>40</v>
      </c>
      <c r="D17" s="3">
        <v>1</v>
      </c>
      <c r="E17" s="3">
        <v>50</v>
      </c>
      <c r="F17" s="3">
        <v>47</v>
      </c>
      <c r="G17" s="5">
        <f>Résultats[[#This Row],[Coefficient]]*Résultats[[#This Row],[Nombre de participants]]/Résultats[[#This Row],[Place]]</f>
        <v>1.0638297872340425</v>
      </c>
    </row>
    <row r="18" spans="1:7" x14ac:dyDescent="0.3">
      <c r="A18" s="3" t="s">
        <v>60</v>
      </c>
      <c r="B18" s="3" t="s">
        <v>1</v>
      </c>
      <c r="C18" s="3" t="s">
        <v>59</v>
      </c>
      <c r="D18" s="3">
        <v>1</v>
      </c>
      <c r="E18" s="3">
        <v>46</v>
      </c>
      <c r="F18" s="3">
        <v>6</v>
      </c>
      <c r="G18" s="5">
        <f>Résultats[[#This Row],[Coefficient]]*Résultats[[#This Row],[Nombre de participants]]/Résultats[[#This Row],[Place]]</f>
        <v>7.666666666666667</v>
      </c>
    </row>
    <row r="19" spans="1:7" x14ac:dyDescent="0.3">
      <c r="A19" s="3" t="s">
        <v>62</v>
      </c>
      <c r="B19" s="3" t="s">
        <v>1</v>
      </c>
      <c r="C19" s="3" t="s">
        <v>59</v>
      </c>
      <c r="D19" s="3">
        <v>1</v>
      </c>
      <c r="E19" s="3">
        <v>46</v>
      </c>
      <c r="F19" s="3">
        <v>10</v>
      </c>
      <c r="G19" s="5">
        <f>Résultats[[#This Row],[Coefficient]]*Résultats[[#This Row],[Nombre de participants]]/Résultats[[#This Row],[Place]]</f>
        <v>4.5999999999999996</v>
      </c>
    </row>
    <row r="20" spans="1:7" x14ac:dyDescent="0.3">
      <c r="A20" s="3" t="s">
        <v>70</v>
      </c>
      <c r="B20" s="3" t="s">
        <v>1</v>
      </c>
      <c r="C20" s="3" t="s">
        <v>59</v>
      </c>
      <c r="D20" s="3">
        <v>1</v>
      </c>
      <c r="E20" s="3">
        <v>46</v>
      </c>
      <c r="F20" s="3">
        <v>19</v>
      </c>
      <c r="G20" s="5">
        <f>Résultats[[#This Row],[Coefficient]]*Résultats[[#This Row],[Nombre de participants]]/Résultats[[#This Row],[Place]]</f>
        <v>2.4210526315789473</v>
      </c>
    </row>
    <row r="21" spans="1:7" x14ac:dyDescent="0.3">
      <c r="A21" s="3" t="s">
        <v>66</v>
      </c>
      <c r="B21" s="3" t="s">
        <v>1</v>
      </c>
      <c r="C21" s="3" t="s">
        <v>59</v>
      </c>
      <c r="D21" s="3">
        <v>1</v>
      </c>
      <c r="E21" s="3">
        <v>46</v>
      </c>
      <c r="F21" s="3">
        <v>23</v>
      </c>
      <c r="G21" s="5">
        <f>Résultats[[#This Row],[Coefficient]]*Résultats[[#This Row],[Nombre de participants]]/Résultats[[#This Row],[Place]]</f>
        <v>2</v>
      </c>
    </row>
    <row r="22" spans="1:7" x14ac:dyDescent="0.3">
      <c r="A22" s="3" t="s">
        <v>64</v>
      </c>
      <c r="B22" s="3" t="s">
        <v>1</v>
      </c>
      <c r="C22" s="3" t="s">
        <v>59</v>
      </c>
      <c r="D22" s="3">
        <v>1</v>
      </c>
      <c r="E22" s="3">
        <v>46</v>
      </c>
      <c r="F22" s="3">
        <v>24</v>
      </c>
      <c r="G22" s="5">
        <f>Résultats[[#This Row],[Coefficient]]*Résultats[[#This Row],[Nombre de participants]]/Résultats[[#This Row],[Place]]</f>
        <v>1.9166666666666667</v>
      </c>
    </row>
    <row r="23" spans="1:7" x14ac:dyDescent="0.3">
      <c r="A23" s="3" t="s">
        <v>72</v>
      </c>
      <c r="B23" s="3" t="s">
        <v>1</v>
      </c>
      <c r="C23" s="3" t="s">
        <v>59</v>
      </c>
      <c r="D23" s="3">
        <v>1</v>
      </c>
      <c r="E23" s="3">
        <v>46</v>
      </c>
      <c r="F23" s="3">
        <v>26</v>
      </c>
      <c r="G23" s="5">
        <f>Résultats[[#This Row],[Coefficient]]*Résultats[[#This Row],[Nombre de participants]]/Résultats[[#This Row],[Place]]</f>
        <v>1.7692307692307692</v>
      </c>
    </row>
    <row r="24" spans="1:7" x14ac:dyDescent="0.3">
      <c r="A24" s="3" t="s">
        <v>76</v>
      </c>
      <c r="B24" s="3" t="s">
        <v>1</v>
      </c>
      <c r="C24" s="3" t="s">
        <v>59</v>
      </c>
      <c r="D24" s="3">
        <v>1</v>
      </c>
      <c r="E24" s="3">
        <v>46</v>
      </c>
      <c r="F24" s="3">
        <v>46</v>
      </c>
      <c r="G24" s="5">
        <f>Résultats[[#This Row],[Coefficient]]*Résultats[[#This Row],[Nombre de participants]]/Résultats[[#This Row],[Place]]</f>
        <v>1</v>
      </c>
    </row>
    <row r="25" spans="1:7" x14ac:dyDescent="0.3">
      <c r="A25" s="3" t="s">
        <v>85</v>
      </c>
      <c r="B25" s="3" t="s">
        <v>1</v>
      </c>
      <c r="C25" s="3" t="s">
        <v>83</v>
      </c>
      <c r="D25" s="3">
        <v>1</v>
      </c>
      <c r="E25" s="3">
        <v>34</v>
      </c>
      <c r="F25" s="3">
        <v>1</v>
      </c>
      <c r="G25" s="5">
        <f>Résultats[[#This Row],[Coefficient]]*Résultats[[#This Row],[Nombre de participants]]/Résultats[[#This Row],[Place]]</f>
        <v>34</v>
      </c>
    </row>
    <row r="26" spans="1:7" x14ac:dyDescent="0.3">
      <c r="A26" s="3" t="s">
        <v>90</v>
      </c>
      <c r="B26" s="3" t="s">
        <v>1</v>
      </c>
      <c r="C26" s="3" t="s">
        <v>83</v>
      </c>
      <c r="D26" s="3">
        <v>1</v>
      </c>
      <c r="E26" s="3">
        <v>34</v>
      </c>
      <c r="F26" s="3">
        <v>6</v>
      </c>
      <c r="G26" s="5">
        <f>Résultats[[#This Row],[Coefficient]]*Résultats[[#This Row],[Nombre de participants]]/Résultats[[#This Row],[Place]]</f>
        <v>5.666666666666667</v>
      </c>
    </row>
    <row r="27" spans="1:7" x14ac:dyDescent="0.3">
      <c r="A27" s="3" t="s">
        <v>88</v>
      </c>
      <c r="B27" s="3" t="s">
        <v>1</v>
      </c>
      <c r="C27" s="3" t="s">
        <v>83</v>
      </c>
      <c r="D27" s="3">
        <v>1</v>
      </c>
      <c r="E27" s="3">
        <v>34</v>
      </c>
      <c r="F27" s="3">
        <v>7</v>
      </c>
      <c r="G27" s="5">
        <f>Résultats[[#This Row],[Coefficient]]*Résultats[[#This Row],[Nombre de participants]]/Résultats[[#This Row],[Place]]</f>
        <v>4.8571428571428568</v>
      </c>
    </row>
    <row r="28" spans="1:7" x14ac:dyDescent="0.3">
      <c r="A28" s="3" t="s">
        <v>95</v>
      </c>
      <c r="B28" s="3" t="s">
        <v>1</v>
      </c>
      <c r="C28" s="3" t="s">
        <v>83</v>
      </c>
      <c r="D28" s="3">
        <v>1</v>
      </c>
      <c r="E28" s="3">
        <v>34</v>
      </c>
      <c r="F28" s="3">
        <v>8</v>
      </c>
      <c r="G28" s="5">
        <f>Résultats[[#This Row],[Coefficient]]*Résultats[[#This Row],[Nombre de participants]]/Résultats[[#This Row],[Place]]</f>
        <v>4.25</v>
      </c>
    </row>
    <row r="29" spans="1:7" x14ac:dyDescent="0.3">
      <c r="A29" s="3" t="s">
        <v>87</v>
      </c>
      <c r="B29" s="3" t="s">
        <v>1</v>
      </c>
      <c r="C29" s="3" t="s">
        <v>83</v>
      </c>
      <c r="D29" s="3">
        <v>1</v>
      </c>
      <c r="E29" s="3">
        <v>34</v>
      </c>
      <c r="F29" s="3">
        <v>9</v>
      </c>
      <c r="G29" s="5">
        <f>Résultats[[#This Row],[Coefficient]]*Résultats[[#This Row],[Nombre de participants]]/Résultats[[#This Row],[Place]]</f>
        <v>3.7777777777777777</v>
      </c>
    </row>
    <row r="30" spans="1:7" x14ac:dyDescent="0.3">
      <c r="A30" s="3" t="s">
        <v>89</v>
      </c>
      <c r="B30" s="3" t="s">
        <v>1</v>
      </c>
      <c r="C30" s="3" t="s">
        <v>83</v>
      </c>
      <c r="D30" s="3">
        <v>1</v>
      </c>
      <c r="E30" s="3">
        <v>34</v>
      </c>
      <c r="F30" s="3">
        <v>11</v>
      </c>
      <c r="G30" s="5">
        <f>Résultats[[#This Row],[Coefficient]]*Résultats[[#This Row],[Nombre de participants]]/Résultats[[#This Row],[Place]]</f>
        <v>3.0909090909090908</v>
      </c>
    </row>
    <row r="31" spans="1:7" x14ac:dyDescent="0.3">
      <c r="A31" s="3" t="s">
        <v>94</v>
      </c>
      <c r="B31" s="3" t="s">
        <v>1</v>
      </c>
      <c r="C31" s="3" t="s">
        <v>83</v>
      </c>
      <c r="D31" s="3">
        <v>1</v>
      </c>
      <c r="E31" s="3">
        <v>34</v>
      </c>
      <c r="F31" s="3">
        <v>13</v>
      </c>
      <c r="G31" s="5">
        <f>Résultats[[#This Row],[Coefficient]]*Résultats[[#This Row],[Nombre de participants]]/Résultats[[#This Row],[Place]]</f>
        <v>2.6153846153846154</v>
      </c>
    </row>
    <row r="32" spans="1:7" x14ac:dyDescent="0.3">
      <c r="A32" s="3" t="s">
        <v>91</v>
      </c>
      <c r="B32" s="3" t="s">
        <v>1</v>
      </c>
      <c r="C32" s="3" t="s">
        <v>83</v>
      </c>
      <c r="D32" s="3">
        <v>1</v>
      </c>
      <c r="E32" s="3">
        <v>34</v>
      </c>
      <c r="F32" s="3">
        <v>17</v>
      </c>
      <c r="G32" s="5">
        <f>Résultats[[#This Row],[Coefficient]]*Résultats[[#This Row],[Nombre de participants]]/Résultats[[#This Row],[Place]]</f>
        <v>2</v>
      </c>
    </row>
    <row r="33" spans="1:7" x14ac:dyDescent="0.3">
      <c r="A33" s="3" t="s">
        <v>96</v>
      </c>
      <c r="B33" s="3" t="s">
        <v>1</v>
      </c>
      <c r="C33" s="3" t="s">
        <v>83</v>
      </c>
      <c r="D33" s="3">
        <v>1</v>
      </c>
      <c r="E33" s="3">
        <v>34</v>
      </c>
      <c r="F33" s="3">
        <v>23</v>
      </c>
      <c r="G33" s="5">
        <f>Résultats[[#This Row],[Coefficient]]*Résultats[[#This Row],[Nombre de participants]]/Résultats[[#This Row],[Place]]</f>
        <v>1.4782608695652173</v>
      </c>
    </row>
    <row r="34" spans="1:7" x14ac:dyDescent="0.3">
      <c r="A34" s="3" t="s">
        <v>101</v>
      </c>
      <c r="B34" s="3" t="s">
        <v>1</v>
      </c>
      <c r="C34" s="3" t="s">
        <v>83</v>
      </c>
      <c r="D34" s="3">
        <v>1</v>
      </c>
      <c r="E34" s="3">
        <v>34</v>
      </c>
      <c r="F34" s="3">
        <v>29</v>
      </c>
      <c r="G34" s="5">
        <f>Résultats[[#This Row],[Coefficient]]*Résultats[[#This Row],[Nombre de participants]]/Résultats[[#This Row],[Place]]</f>
        <v>1.1724137931034482</v>
      </c>
    </row>
    <row r="35" spans="1:7" x14ac:dyDescent="0.3">
      <c r="A35" s="3" t="s">
        <v>106</v>
      </c>
      <c r="B35" s="3" t="s">
        <v>1</v>
      </c>
      <c r="C35" s="3" t="s">
        <v>105</v>
      </c>
      <c r="D35" s="3">
        <v>1</v>
      </c>
      <c r="E35" s="3">
        <v>57</v>
      </c>
      <c r="F35" s="3">
        <v>3</v>
      </c>
      <c r="G35" s="5">
        <f>Résultats[[#This Row],[Coefficient]]*Résultats[[#This Row],[Nombre de participants]]/Résultats[[#This Row],[Place]]</f>
        <v>19</v>
      </c>
    </row>
    <row r="36" spans="1:7" x14ac:dyDescent="0.3">
      <c r="A36" s="3" t="s">
        <v>107</v>
      </c>
      <c r="B36" s="3" t="s">
        <v>1</v>
      </c>
      <c r="C36" s="3" t="s">
        <v>105</v>
      </c>
      <c r="D36" s="3">
        <v>1</v>
      </c>
      <c r="E36" s="3">
        <v>57</v>
      </c>
      <c r="F36" s="3">
        <v>8</v>
      </c>
      <c r="G36" s="5">
        <f>Résultats[[#This Row],[Coefficient]]*Résultats[[#This Row],[Nombre de participants]]/Résultats[[#This Row],[Place]]</f>
        <v>7.125</v>
      </c>
    </row>
    <row r="37" spans="1:7" x14ac:dyDescent="0.3">
      <c r="A37" s="3" t="s">
        <v>113</v>
      </c>
      <c r="B37" s="3" t="s">
        <v>1</v>
      </c>
      <c r="C37" s="3" t="s">
        <v>105</v>
      </c>
      <c r="D37" s="3">
        <v>1</v>
      </c>
      <c r="E37" s="3">
        <v>57</v>
      </c>
      <c r="F37" s="3">
        <v>14</v>
      </c>
      <c r="G37" s="5">
        <f>Résultats[[#This Row],[Coefficient]]*Résultats[[#This Row],[Nombre de participants]]/Résultats[[#This Row],[Place]]</f>
        <v>4.0714285714285712</v>
      </c>
    </row>
    <row r="38" spans="1:7" x14ac:dyDescent="0.3">
      <c r="A38" s="3" t="s">
        <v>110</v>
      </c>
      <c r="B38" s="3" t="s">
        <v>1</v>
      </c>
      <c r="C38" s="3" t="s">
        <v>105</v>
      </c>
      <c r="D38" s="3">
        <v>1</v>
      </c>
      <c r="E38" s="3">
        <v>57</v>
      </c>
      <c r="F38" s="3">
        <v>20</v>
      </c>
      <c r="G38" s="5">
        <f>Résultats[[#This Row],[Coefficient]]*Résultats[[#This Row],[Nombre de participants]]/Résultats[[#This Row],[Place]]</f>
        <v>2.85</v>
      </c>
    </row>
    <row r="39" spans="1:7" x14ac:dyDescent="0.3">
      <c r="A39" s="3" t="s">
        <v>111</v>
      </c>
      <c r="B39" s="3" t="s">
        <v>1</v>
      </c>
      <c r="C39" s="3" t="s">
        <v>105</v>
      </c>
      <c r="D39" s="3">
        <v>1</v>
      </c>
      <c r="E39" s="3">
        <v>57</v>
      </c>
      <c r="F39" s="3">
        <v>28</v>
      </c>
      <c r="G39" s="5">
        <f>Résultats[[#This Row],[Coefficient]]*Résultats[[#This Row],[Nombre de participants]]/Résultats[[#This Row],[Place]]</f>
        <v>2.0357142857142856</v>
      </c>
    </row>
    <row r="40" spans="1:7" x14ac:dyDescent="0.3">
      <c r="A40" s="3" t="s">
        <v>115</v>
      </c>
      <c r="B40" s="3" t="s">
        <v>1</v>
      </c>
      <c r="C40" s="3" t="s">
        <v>105</v>
      </c>
      <c r="D40" s="3">
        <v>1</v>
      </c>
      <c r="E40" s="3">
        <v>57</v>
      </c>
      <c r="F40" s="3">
        <v>29</v>
      </c>
      <c r="G40" s="5">
        <f>Résultats[[#This Row],[Coefficient]]*Résultats[[#This Row],[Nombre de participants]]/Résultats[[#This Row],[Place]]</f>
        <v>1.9655172413793103</v>
      </c>
    </row>
    <row r="41" spans="1:7" x14ac:dyDescent="0.3">
      <c r="A41" s="3" t="s">
        <v>109</v>
      </c>
      <c r="B41" s="3" t="s">
        <v>1</v>
      </c>
      <c r="C41" s="3" t="s">
        <v>105</v>
      </c>
      <c r="D41" s="3">
        <v>1</v>
      </c>
      <c r="E41" s="3">
        <v>57</v>
      </c>
      <c r="F41" s="3">
        <v>31</v>
      </c>
      <c r="G41" s="5">
        <f>Résultats[[#This Row],[Coefficient]]*Résultats[[#This Row],[Nombre de participants]]/Résultats[[#This Row],[Place]]</f>
        <v>1.8387096774193548</v>
      </c>
    </row>
    <row r="42" spans="1:7" x14ac:dyDescent="0.3">
      <c r="A42" s="3" t="s">
        <v>117</v>
      </c>
      <c r="B42" s="3" t="s">
        <v>1</v>
      </c>
      <c r="C42" s="3" t="s">
        <v>105</v>
      </c>
      <c r="D42" s="3">
        <v>1</v>
      </c>
      <c r="E42" s="3">
        <v>57</v>
      </c>
      <c r="F42" s="3">
        <v>33</v>
      </c>
      <c r="G42" s="5">
        <f>Résultats[[#This Row],[Coefficient]]*Résultats[[#This Row],[Nombre de participants]]/Résultats[[#This Row],[Place]]</f>
        <v>1.7272727272727273</v>
      </c>
    </row>
    <row r="43" spans="1:7" x14ac:dyDescent="0.3">
      <c r="A43" s="3" t="s">
        <v>130</v>
      </c>
      <c r="B43" s="3" t="s">
        <v>1</v>
      </c>
      <c r="C43" s="3" t="s">
        <v>105</v>
      </c>
      <c r="D43" s="3">
        <v>1</v>
      </c>
      <c r="E43" s="3">
        <v>57</v>
      </c>
      <c r="F43" s="3">
        <v>55</v>
      </c>
      <c r="G43" s="5">
        <f>Résultats[[#This Row],[Coefficient]]*Résultats[[#This Row],[Nombre de participants]]/Résultats[[#This Row],[Place]]</f>
        <v>1.0363636363636364</v>
      </c>
    </row>
    <row r="44" spans="1:7" x14ac:dyDescent="0.3">
      <c r="A44" s="3" t="s">
        <v>141</v>
      </c>
      <c r="B44" s="3" t="s">
        <v>2</v>
      </c>
      <c r="C44" s="3" t="s">
        <v>6</v>
      </c>
      <c r="D44" s="3">
        <v>1.3</v>
      </c>
      <c r="E44" s="3">
        <v>38</v>
      </c>
      <c r="F44" s="3">
        <v>8</v>
      </c>
      <c r="G44" s="5">
        <f>Résultats[[#This Row],[Coefficient]]*Résultats[[#This Row],[Nombre de participants]]/Résultats[[#This Row],[Place]]</f>
        <v>6.1749999999999998</v>
      </c>
    </row>
    <row r="45" spans="1:7" x14ac:dyDescent="0.3">
      <c r="A45" s="3" t="s">
        <v>7</v>
      </c>
      <c r="B45" s="3" t="s">
        <v>2</v>
      </c>
      <c r="C45" s="3" t="s">
        <v>6</v>
      </c>
      <c r="D45" s="3">
        <v>1.3</v>
      </c>
      <c r="E45" s="3">
        <v>38</v>
      </c>
      <c r="F45" s="3">
        <v>10</v>
      </c>
      <c r="G45" s="5">
        <f>Résultats[[#This Row],[Coefficient]]*Résultats[[#This Row],[Nombre de participants]]/Résultats[[#This Row],[Place]]</f>
        <v>4.9399999999999995</v>
      </c>
    </row>
    <row r="46" spans="1:7" x14ac:dyDescent="0.3">
      <c r="A46" s="3" t="s">
        <v>8</v>
      </c>
      <c r="B46" s="3" t="s">
        <v>2</v>
      </c>
      <c r="C46" s="3" t="s">
        <v>6</v>
      </c>
      <c r="D46" s="3">
        <v>1.3</v>
      </c>
      <c r="E46" s="3">
        <v>38</v>
      </c>
      <c r="F46" s="3">
        <v>14</v>
      </c>
      <c r="G46" s="5">
        <f>Résultats[[#This Row],[Coefficient]]*Résultats[[#This Row],[Nombre de participants]]/Résultats[[#This Row],[Place]]</f>
        <v>3.5285714285714285</v>
      </c>
    </row>
    <row r="47" spans="1:7" x14ac:dyDescent="0.3">
      <c r="A47" s="3" t="s">
        <v>9</v>
      </c>
      <c r="B47" s="3" t="s">
        <v>2</v>
      </c>
      <c r="C47" s="3" t="s">
        <v>6</v>
      </c>
      <c r="D47" s="3">
        <v>1.3</v>
      </c>
      <c r="E47" s="3">
        <v>38</v>
      </c>
      <c r="F47" s="3">
        <v>18</v>
      </c>
      <c r="G47" s="5">
        <f>Résultats[[#This Row],[Coefficient]]*Résultats[[#This Row],[Nombre de participants]]/Résultats[[#This Row],[Place]]</f>
        <v>2.7444444444444445</v>
      </c>
    </row>
    <row r="48" spans="1:7" x14ac:dyDescent="0.3">
      <c r="A48" s="3" t="s">
        <v>10</v>
      </c>
      <c r="B48" s="3" t="s">
        <v>2</v>
      </c>
      <c r="C48" s="3" t="s">
        <v>6</v>
      </c>
      <c r="D48" s="3">
        <v>1.3</v>
      </c>
      <c r="E48" s="3">
        <v>38</v>
      </c>
      <c r="F48" s="3">
        <v>19</v>
      </c>
      <c r="G48" s="5">
        <f>Résultats[[#This Row],[Coefficient]]*Résultats[[#This Row],[Nombre de participants]]/Résultats[[#This Row],[Place]]</f>
        <v>2.6</v>
      </c>
    </row>
    <row r="49" spans="1:7" x14ac:dyDescent="0.3">
      <c r="A49" s="3" t="s">
        <v>11</v>
      </c>
      <c r="B49" s="3" t="s">
        <v>2</v>
      </c>
      <c r="C49" s="3" t="s">
        <v>6</v>
      </c>
      <c r="D49" s="3">
        <v>1.3</v>
      </c>
      <c r="E49" s="3">
        <v>38</v>
      </c>
      <c r="F49" s="3">
        <v>21</v>
      </c>
      <c r="G49" s="5">
        <f>Résultats[[#This Row],[Coefficient]]*Résultats[[#This Row],[Nombre de participants]]/Résultats[[#This Row],[Place]]</f>
        <v>2.3523809523809525</v>
      </c>
    </row>
    <row r="50" spans="1:7" x14ac:dyDescent="0.3">
      <c r="A50" s="3" t="s">
        <v>12</v>
      </c>
      <c r="B50" s="3" t="s">
        <v>2</v>
      </c>
      <c r="C50" s="3" t="s">
        <v>6</v>
      </c>
      <c r="D50" s="3">
        <v>1.3</v>
      </c>
      <c r="E50" s="3">
        <v>38</v>
      </c>
      <c r="F50" s="3">
        <v>22</v>
      </c>
      <c r="G50" s="5">
        <f>Résultats[[#This Row],[Coefficient]]*Résultats[[#This Row],[Nombre de participants]]/Résultats[[#This Row],[Place]]</f>
        <v>2.2454545454545456</v>
      </c>
    </row>
    <row r="51" spans="1:7" x14ac:dyDescent="0.3">
      <c r="A51" s="3" t="s">
        <v>13</v>
      </c>
      <c r="B51" s="3" t="s">
        <v>2</v>
      </c>
      <c r="C51" s="3" t="s">
        <v>6</v>
      </c>
      <c r="D51" s="3">
        <v>1.3</v>
      </c>
      <c r="E51" s="3">
        <v>38</v>
      </c>
      <c r="F51" s="3">
        <v>24</v>
      </c>
      <c r="G51" s="5">
        <f>Résultats[[#This Row],[Coefficient]]*Résultats[[#This Row],[Nombre de participants]]/Résultats[[#This Row],[Place]]</f>
        <v>2.0583333333333331</v>
      </c>
    </row>
    <row r="52" spans="1:7" x14ac:dyDescent="0.3">
      <c r="A52" s="3" t="s">
        <v>14</v>
      </c>
      <c r="B52" s="3" t="s">
        <v>2</v>
      </c>
      <c r="C52" s="3" t="s">
        <v>6</v>
      </c>
      <c r="D52" s="3">
        <v>1.3</v>
      </c>
      <c r="E52" s="3">
        <v>38</v>
      </c>
      <c r="F52" s="3">
        <v>25</v>
      </c>
      <c r="G52" s="5">
        <f>Résultats[[#This Row],[Coefficient]]*Résultats[[#This Row],[Nombre de participants]]/Résultats[[#This Row],[Place]]</f>
        <v>1.976</v>
      </c>
    </row>
    <row r="53" spans="1:7" x14ac:dyDescent="0.3">
      <c r="A53" s="3" t="s">
        <v>15</v>
      </c>
      <c r="B53" s="3" t="s">
        <v>2</v>
      </c>
      <c r="C53" s="3" t="s">
        <v>6</v>
      </c>
      <c r="D53" s="3">
        <v>1.3</v>
      </c>
      <c r="E53" s="3">
        <v>38</v>
      </c>
      <c r="F53" s="3">
        <v>27</v>
      </c>
      <c r="G53" s="5">
        <f>Résultats[[#This Row],[Coefficient]]*Résultats[[#This Row],[Nombre de participants]]/Résultats[[#This Row],[Place]]</f>
        <v>1.8296296296296295</v>
      </c>
    </row>
    <row r="54" spans="1:7" x14ac:dyDescent="0.3">
      <c r="A54" s="3" t="s">
        <v>39</v>
      </c>
      <c r="B54" s="3" t="s">
        <v>2</v>
      </c>
      <c r="C54" s="3" t="s">
        <v>20</v>
      </c>
      <c r="D54" s="3">
        <v>1.3</v>
      </c>
      <c r="E54" s="3" t="s">
        <v>138</v>
      </c>
      <c r="F54" s="3" t="s">
        <v>138</v>
      </c>
      <c r="G54" s="5">
        <f>Résultats[[#This Row],[Coefficient]]</f>
        <v>1.3</v>
      </c>
    </row>
    <row r="55" spans="1:7" x14ac:dyDescent="0.3">
      <c r="A55" s="3" t="s">
        <v>16</v>
      </c>
      <c r="B55" s="3" t="s">
        <v>2</v>
      </c>
      <c r="C55" s="3" t="s">
        <v>6</v>
      </c>
      <c r="D55" s="3">
        <v>1.3</v>
      </c>
      <c r="E55" s="3">
        <v>38</v>
      </c>
      <c r="F55" s="3">
        <v>36</v>
      </c>
      <c r="G55" s="5">
        <f>Résultats[[#This Row],[Coefficient]]*Résultats[[#This Row],[Nombre de participants]]/Résultats[[#This Row],[Place]]</f>
        <v>1.3722222222222222</v>
      </c>
    </row>
    <row r="56" spans="1:7" x14ac:dyDescent="0.3">
      <c r="A56" s="3" t="s">
        <v>17</v>
      </c>
      <c r="B56" s="3" t="s">
        <v>2</v>
      </c>
      <c r="C56" s="3" t="s">
        <v>6</v>
      </c>
      <c r="D56" s="3">
        <v>1.3</v>
      </c>
      <c r="E56" s="3">
        <v>38</v>
      </c>
      <c r="F56" s="3">
        <v>37</v>
      </c>
      <c r="G56" s="5">
        <f>Résultats[[#This Row],[Coefficient]]*Résultats[[#This Row],[Nombre de participants]]/Résultats[[#This Row],[Place]]</f>
        <v>1.335135135135135</v>
      </c>
    </row>
    <row r="57" spans="1:7" x14ac:dyDescent="0.3">
      <c r="A57" s="3" t="s">
        <v>21</v>
      </c>
      <c r="B57" s="3" t="s">
        <v>2</v>
      </c>
      <c r="C57" s="3" t="s">
        <v>20</v>
      </c>
      <c r="D57" s="3">
        <v>1.3</v>
      </c>
      <c r="E57" s="3">
        <v>57</v>
      </c>
      <c r="F57" s="3">
        <v>3</v>
      </c>
      <c r="G57" s="5">
        <f>Résultats[[#This Row],[Coefficient]]*Résultats[[#This Row],[Nombre de participants]]/Résultats[[#This Row],[Place]]</f>
        <v>24.700000000000003</v>
      </c>
    </row>
    <row r="58" spans="1:7" x14ac:dyDescent="0.3">
      <c r="A58" s="3" t="s">
        <v>22</v>
      </c>
      <c r="B58" s="3" t="s">
        <v>2</v>
      </c>
      <c r="C58" s="3" t="s">
        <v>20</v>
      </c>
      <c r="D58" s="3">
        <v>1.3</v>
      </c>
      <c r="E58" s="3">
        <v>57</v>
      </c>
      <c r="F58" s="3">
        <v>6</v>
      </c>
      <c r="G58" s="5">
        <f>Résultats[[#This Row],[Coefficient]]*Résultats[[#This Row],[Nombre de participants]]/Résultats[[#This Row],[Place]]</f>
        <v>12.350000000000001</v>
      </c>
    </row>
    <row r="59" spans="1:7" x14ac:dyDescent="0.3">
      <c r="A59" s="3" t="s">
        <v>24</v>
      </c>
      <c r="B59" s="3" t="s">
        <v>2</v>
      </c>
      <c r="C59" s="3" t="s">
        <v>20</v>
      </c>
      <c r="D59" s="3">
        <v>1.3</v>
      </c>
      <c r="E59" s="3">
        <v>57</v>
      </c>
      <c r="F59" s="3">
        <v>9</v>
      </c>
      <c r="G59" s="5">
        <f>Résultats[[#This Row],[Coefficient]]*Résultats[[#This Row],[Nombre de participants]]/Résultats[[#This Row],[Place]]</f>
        <v>8.2333333333333343</v>
      </c>
    </row>
    <row r="60" spans="1:7" x14ac:dyDescent="0.3">
      <c r="A60" s="3" t="s">
        <v>23</v>
      </c>
      <c r="B60" s="3" t="s">
        <v>2</v>
      </c>
      <c r="C60" s="3" t="s">
        <v>20</v>
      </c>
      <c r="D60" s="3">
        <v>1.3</v>
      </c>
      <c r="E60" s="3">
        <v>57</v>
      </c>
      <c r="F60" s="3">
        <v>12</v>
      </c>
      <c r="G60" s="5">
        <f>Résultats[[#This Row],[Coefficient]]*Résultats[[#This Row],[Nombre de participants]]/Résultats[[#This Row],[Place]]</f>
        <v>6.1750000000000007</v>
      </c>
    </row>
    <row r="61" spans="1:7" x14ac:dyDescent="0.3">
      <c r="A61" s="3" t="s">
        <v>25</v>
      </c>
      <c r="B61" s="3" t="s">
        <v>2</v>
      </c>
      <c r="C61" s="3" t="s">
        <v>20</v>
      </c>
      <c r="D61" s="3">
        <v>1.3</v>
      </c>
      <c r="E61" s="3">
        <v>57</v>
      </c>
      <c r="F61" s="3">
        <v>16</v>
      </c>
      <c r="G61" s="5">
        <f>Résultats[[#This Row],[Coefficient]]*Résultats[[#This Row],[Nombre de participants]]/Résultats[[#This Row],[Place]]</f>
        <v>4.6312500000000005</v>
      </c>
    </row>
    <row r="62" spans="1:7" x14ac:dyDescent="0.3">
      <c r="A62" s="3" t="s">
        <v>26</v>
      </c>
      <c r="B62" s="3" t="s">
        <v>2</v>
      </c>
      <c r="C62" s="3" t="s">
        <v>20</v>
      </c>
      <c r="D62" s="3">
        <v>1.3</v>
      </c>
      <c r="E62" s="3">
        <v>57</v>
      </c>
      <c r="F62" s="3">
        <v>17</v>
      </c>
      <c r="G62" s="5">
        <f>Résultats[[#This Row],[Coefficient]]*Résultats[[#This Row],[Nombre de participants]]/Résultats[[#This Row],[Place]]</f>
        <v>4.3588235294117652</v>
      </c>
    </row>
    <row r="63" spans="1:7" x14ac:dyDescent="0.3">
      <c r="A63" s="3" t="s">
        <v>31</v>
      </c>
      <c r="B63" s="3" t="s">
        <v>2</v>
      </c>
      <c r="C63" s="3" t="s">
        <v>20</v>
      </c>
      <c r="D63" s="3">
        <v>1.3</v>
      </c>
      <c r="E63" s="3">
        <v>57</v>
      </c>
      <c r="F63" s="3">
        <v>24</v>
      </c>
      <c r="G63" s="5">
        <f>Résultats[[#This Row],[Coefficient]]*Résultats[[#This Row],[Nombre de participants]]/Résultats[[#This Row],[Place]]</f>
        <v>3.0875000000000004</v>
      </c>
    </row>
    <row r="64" spans="1:7" x14ac:dyDescent="0.3">
      <c r="A64" s="3" t="s">
        <v>27</v>
      </c>
      <c r="B64" s="3" t="s">
        <v>2</v>
      </c>
      <c r="C64" s="3" t="s">
        <v>20</v>
      </c>
      <c r="D64" s="3">
        <v>1.3</v>
      </c>
      <c r="E64" s="3">
        <v>57</v>
      </c>
      <c r="F64" s="3">
        <v>26</v>
      </c>
      <c r="G64" s="5">
        <f>Résultats[[#This Row],[Coefficient]]*Résultats[[#This Row],[Nombre de participants]]/Résultats[[#This Row],[Place]]</f>
        <v>2.8500000000000005</v>
      </c>
    </row>
    <row r="65" spans="1:7" x14ac:dyDescent="0.3">
      <c r="A65" s="3" t="s">
        <v>33</v>
      </c>
      <c r="B65" s="3" t="s">
        <v>2</v>
      </c>
      <c r="C65" s="3" t="s">
        <v>20</v>
      </c>
      <c r="D65" s="3">
        <v>1.3</v>
      </c>
      <c r="E65" s="3">
        <v>57</v>
      </c>
      <c r="F65" s="3">
        <v>28</v>
      </c>
      <c r="G65" s="5">
        <f>Résultats[[#This Row],[Coefficient]]*Résultats[[#This Row],[Nombre de participants]]/Résultats[[#This Row],[Place]]</f>
        <v>2.6464285714285718</v>
      </c>
    </row>
    <row r="66" spans="1:7" x14ac:dyDescent="0.3">
      <c r="A66" s="3" t="s">
        <v>29</v>
      </c>
      <c r="B66" s="3" t="s">
        <v>2</v>
      </c>
      <c r="C66" s="3" t="s">
        <v>20</v>
      </c>
      <c r="D66" s="3">
        <v>1.3</v>
      </c>
      <c r="E66" s="3">
        <v>57</v>
      </c>
      <c r="F66" s="3">
        <v>40</v>
      </c>
      <c r="G66" s="5">
        <f>Résultats[[#This Row],[Coefficient]]*Résultats[[#This Row],[Nombre de participants]]/Résultats[[#This Row],[Place]]</f>
        <v>1.8525000000000003</v>
      </c>
    </row>
    <row r="67" spans="1:7" x14ac:dyDescent="0.3">
      <c r="A67" s="3" t="s">
        <v>28</v>
      </c>
      <c r="B67" s="3" t="s">
        <v>2</v>
      </c>
      <c r="C67" s="3" t="s">
        <v>20</v>
      </c>
      <c r="D67" s="3">
        <v>1.3</v>
      </c>
      <c r="E67" s="3">
        <v>57</v>
      </c>
      <c r="F67" s="3">
        <v>42</v>
      </c>
      <c r="G67" s="5">
        <f>Résultats[[#This Row],[Coefficient]]*Résultats[[#This Row],[Nombre de participants]]/Résultats[[#This Row],[Place]]</f>
        <v>1.7642857142857145</v>
      </c>
    </row>
    <row r="68" spans="1:7" x14ac:dyDescent="0.3">
      <c r="A68" s="3" t="s">
        <v>34</v>
      </c>
      <c r="B68" s="3" t="s">
        <v>2</v>
      </c>
      <c r="C68" s="3" t="s">
        <v>20</v>
      </c>
      <c r="D68" s="3">
        <v>1.3</v>
      </c>
      <c r="E68" s="3">
        <v>57</v>
      </c>
      <c r="F68" s="3">
        <v>43</v>
      </c>
      <c r="G68" s="5">
        <f>Résultats[[#This Row],[Coefficient]]*Résultats[[#This Row],[Nombre de participants]]/Résultats[[#This Row],[Place]]</f>
        <v>1.7232558139534886</v>
      </c>
    </row>
    <row r="69" spans="1:7" x14ac:dyDescent="0.3">
      <c r="A69" s="3" t="s">
        <v>30</v>
      </c>
      <c r="B69" s="3" t="s">
        <v>2</v>
      </c>
      <c r="C69" s="3" t="s">
        <v>20</v>
      </c>
      <c r="D69" s="3">
        <v>1.3</v>
      </c>
      <c r="E69" s="3">
        <v>57</v>
      </c>
      <c r="F69" s="3">
        <v>45</v>
      </c>
      <c r="G69" s="5">
        <f>Résultats[[#This Row],[Coefficient]]*Résultats[[#This Row],[Nombre de participants]]/Résultats[[#This Row],[Place]]</f>
        <v>1.6466666666666669</v>
      </c>
    </row>
    <row r="70" spans="1:7" x14ac:dyDescent="0.3">
      <c r="A70" s="3" t="s">
        <v>35</v>
      </c>
      <c r="B70" s="3" t="s">
        <v>2</v>
      </c>
      <c r="C70" s="3" t="s">
        <v>20</v>
      </c>
      <c r="D70" s="3">
        <v>1.3</v>
      </c>
      <c r="E70" s="3">
        <v>57</v>
      </c>
      <c r="F70" s="3">
        <v>47</v>
      </c>
      <c r="G70" s="5">
        <f>Résultats[[#This Row],[Coefficient]]*Résultats[[#This Row],[Nombre de participants]]/Résultats[[#This Row],[Place]]</f>
        <v>1.5765957446808512</v>
      </c>
    </row>
    <row r="71" spans="1:7" x14ac:dyDescent="0.3">
      <c r="A71" s="3" t="s">
        <v>36</v>
      </c>
      <c r="B71" s="3" t="s">
        <v>2</v>
      </c>
      <c r="C71" s="3" t="s">
        <v>20</v>
      </c>
      <c r="D71" s="3">
        <v>1.3</v>
      </c>
      <c r="E71" s="3">
        <v>57</v>
      </c>
      <c r="F71" s="3">
        <v>53</v>
      </c>
      <c r="G71" s="5">
        <f>Résultats[[#This Row],[Coefficient]]*Résultats[[#This Row],[Nombre de participants]]/Résultats[[#This Row],[Place]]</f>
        <v>1.3981132075471701</v>
      </c>
    </row>
    <row r="72" spans="1:7" x14ac:dyDescent="0.3">
      <c r="A72" s="3" t="s">
        <v>37</v>
      </c>
      <c r="B72" s="3" t="s">
        <v>2</v>
      </c>
      <c r="C72" s="3" t="s">
        <v>20</v>
      </c>
      <c r="D72" s="3">
        <v>1.3</v>
      </c>
      <c r="E72" s="3">
        <v>57</v>
      </c>
      <c r="F72" s="3">
        <v>56</v>
      </c>
      <c r="G72" s="5">
        <f>Résultats[[#This Row],[Coefficient]]*Résultats[[#This Row],[Nombre de participants]]/Résultats[[#This Row],[Place]]</f>
        <v>1.3232142857142859</v>
      </c>
    </row>
    <row r="73" spans="1:7" x14ac:dyDescent="0.3">
      <c r="A73" s="3" t="s">
        <v>38</v>
      </c>
      <c r="B73" s="3" t="s">
        <v>2</v>
      </c>
      <c r="C73" s="3" t="s">
        <v>20</v>
      </c>
      <c r="D73" s="3">
        <v>1.3</v>
      </c>
      <c r="E73" s="3">
        <v>57</v>
      </c>
      <c r="F73" s="3">
        <v>57</v>
      </c>
      <c r="G73" s="5">
        <f>Résultats[[#This Row],[Coefficient]]*Résultats[[#This Row],[Nombre de participants]]/Résultats[[#This Row],[Place]]</f>
        <v>1.3</v>
      </c>
    </row>
    <row r="74" spans="1:7" x14ac:dyDescent="0.3">
      <c r="A74" s="3" t="s">
        <v>43</v>
      </c>
      <c r="B74" s="3" t="s">
        <v>2</v>
      </c>
      <c r="C74" s="3" t="s">
        <v>40</v>
      </c>
      <c r="D74" s="3">
        <v>1.3</v>
      </c>
      <c r="E74" s="3">
        <v>42</v>
      </c>
      <c r="F74" s="3">
        <v>7</v>
      </c>
      <c r="G74" s="5">
        <f>Résultats[[#This Row],[Coefficient]]*Résultats[[#This Row],[Nombre de participants]]/Résultats[[#This Row],[Place]]</f>
        <v>7.8</v>
      </c>
    </row>
    <row r="75" spans="1:7" x14ac:dyDescent="0.3">
      <c r="A75" s="3" t="s">
        <v>42</v>
      </c>
      <c r="B75" s="3" t="s">
        <v>2</v>
      </c>
      <c r="C75" s="3" t="s">
        <v>40</v>
      </c>
      <c r="D75" s="3">
        <v>1.3</v>
      </c>
      <c r="E75" s="3">
        <v>42</v>
      </c>
      <c r="F75" s="3">
        <v>8</v>
      </c>
      <c r="G75" s="5">
        <f>Résultats[[#This Row],[Coefficient]]*Résultats[[#This Row],[Nombre de participants]]/Résultats[[#This Row],[Place]]</f>
        <v>6.8250000000000002</v>
      </c>
    </row>
    <row r="76" spans="1:7" x14ac:dyDescent="0.3">
      <c r="A76" s="3" t="s">
        <v>41</v>
      </c>
      <c r="B76" s="3" t="s">
        <v>2</v>
      </c>
      <c r="C76" s="3" t="s">
        <v>40</v>
      </c>
      <c r="D76" s="3">
        <v>1.3</v>
      </c>
      <c r="E76" s="3">
        <v>42</v>
      </c>
      <c r="F76" s="3">
        <v>9</v>
      </c>
      <c r="G76" s="5">
        <f>Résultats[[#This Row],[Coefficient]]*Résultats[[#This Row],[Nombre de participants]]/Résultats[[#This Row],[Place]]</f>
        <v>6.0666666666666664</v>
      </c>
    </row>
    <row r="77" spans="1:7" x14ac:dyDescent="0.3">
      <c r="A77" s="3" t="s">
        <v>46</v>
      </c>
      <c r="B77" s="3" t="s">
        <v>2</v>
      </c>
      <c r="C77" s="3" t="s">
        <v>40</v>
      </c>
      <c r="D77" s="3">
        <v>1.3</v>
      </c>
      <c r="E77" s="3">
        <v>42</v>
      </c>
      <c r="F77" s="3">
        <v>13</v>
      </c>
      <c r="G77" s="5">
        <f>Résultats[[#This Row],[Coefficient]]*Résultats[[#This Row],[Nombre de participants]]/Résultats[[#This Row],[Place]]</f>
        <v>4.2</v>
      </c>
    </row>
    <row r="78" spans="1:7" x14ac:dyDescent="0.3">
      <c r="A78" s="3" t="s">
        <v>47</v>
      </c>
      <c r="B78" s="3" t="s">
        <v>2</v>
      </c>
      <c r="C78" s="3" t="s">
        <v>40</v>
      </c>
      <c r="D78" s="3">
        <v>1.3</v>
      </c>
      <c r="E78" s="3">
        <v>42</v>
      </c>
      <c r="F78" s="3">
        <v>14</v>
      </c>
      <c r="G78" s="5">
        <f>Résultats[[#This Row],[Coefficient]]*Résultats[[#This Row],[Nombre de participants]]/Résultats[[#This Row],[Place]]</f>
        <v>3.9</v>
      </c>
    </row>
    <row r="79" spans="1:7" x14ac:dyDescent="0.3">
      <c r="A79" s="3" t="s">
        <v>45</v>
      </c>
      <c r="B79" s="3" t="s">
        <v>2</v>
      </c>
      <c r="C79" s="3" t="s">
        <v>40</v>
      </c>
      <c r="D79" s="3">
        <v>1.3</v>
      </c>
      <c r="E79" s="3">
        <v>42</v>
      </c>
      <c r="F79" s="3">
        <v>20</v>
      </c>
      <c r="G79" s="5">
        <f>Résultats[[#This Row],[Coefficient]]*Résultats[[#This Row],[Nombre de participants]]/Résultats[[#This Row],[Place]]</f>
        <v>2.73</v>
      </c>
    </row>
    <row r="80" spans="1:7" x14ac:dyDescent="0.3">
      <c r="A80" s="3" t="s">
        <v>50</v>
      </c>
      <c r="B80" s="3" t="s">
        <v>2</v>
      </c>
      <c r="C80" s="3" t="s">
        <v>40</v>
      </c>
      <c r="D80" s="3">
        <v>1.3</v>
      </c>
      <c r="E80" s="3">
        <v>42</v>
      </c>
      <c r="F80" s="3">
        <v>21</v>
      </c>
      <c r="G80" s="5">
        <f>Résultats[[#This Row],[Coefficient]]*Résultats[[#This Row],[Nombre de participants]]/Résultats[[#This Row],[Place]]</f>
        <v>2.6</v>
      </c>
    </row>
    <row r="81" spans="1:7" x14ac:dyDescent="0.3">
      <c r="A81" s="3" t="s">
        <v>52</v>
      </c>
      <c r="B81" s="3" t="s">
        <v>2</v>
      </c>
      <c r="C81" s="3" t="s">
        <v>40</v>
      </c>
      <c r="D81" s="3">
        <v>1.3</v>
      </c>
      <c r="E81" s="3">
        <v>42</v>
      </c>
      <c r="F81" s="3">
        <v>25</v>
      </c>
      <c r="G81" s="5">
        <f>Résultats[[#This Row],[Coefficient]]*Résultats[[#This Row],[Nombre de participants]]/Résultats[[#This Row],[Place]]</f>
        <v>2.1840000000000002</v>
      </c>
    </row>
    <row r="82" spans="1:7" x14ac:dyDescent="0.3">
      <c r="A82" s="3" t="s">
        <v>53</v>
      </c>
      <c r="B82" s="3" t="s">
        <v>2</v>
      </c>
      <c r="C82" s="3" t="s">
        <v>40</v>
      </c>
      <c r="D82" s="3">
        <v>1.3</v>
      </c>
      <c r="E82" s="3">
        <v>42</v>
      </c>
      <c r="F82" s="3">
        <v>26</v>
      </c>
      <c r="G82" s="5">
        <f>Résultats[[#This Row],[Coefficient]]*Résultats[[#This Row],[Nombre de participants]]/Résultats[[#This Row],[Place]]</f>
        <v>2.1</v>
      </c>
    </row>
    <row r="83" spans="1:7" x14ac:dyDescent="0.3">
      <c r="A83" s="3" t="s">
        <v>49</v>
      </c>
      <c r="B83" s="3" t="s">
        <v>2</v>
      </c>
      <c r="C83" s="3" t="s">
        <v>40</v>
      </c>
      <c r="D83" s="3">
        <v>1.3</v>
      </c>
      <c r="E83" s="3">
        <v>42</v>
      </c>
      <c r="F83" s="3">
        <v>33</v>
      </c>
      <c r="G83" s="5">
        <f>Résultats[[#This Row],[Coefficient]]*Résultats[[#This Row],[Nombre de participants]]/Résultats[[#This Row],[Place]]</f>
        <v>1.6545454545454545</v>
      </c>
    </row>
    <row r="84" spans="1:7" x14ac:dyDescent="0.3">
      <c r="A84" s="3" t="s">
        <v>51</v>
      </c>
      <c r="B84" s="3" t="s">
        <v>2</v>
      </c>
      <c r="C84" s="3" t="s">
        <v>40</v>
      </c>
      <c r="D84" s="3">
        <v>1.3</v>
      </c>
      <c r="E84" s="3">
        <v>42</v>
      </c>
      <c r="F84" s="3">
        <v>37</v>
      </c>
      <c r="G84" s="5">
        <f>Résultats[[#This Row],[Coefficient]]*Résultats[[#This Row],[Nombre de participants]]/Résultats[[#This Row],[Place]]</f>
        <v>1.4756756756756757</v>
      </c>
    </row>
    <row r="85" spans="1:7" x14ac:dyDescent="0.3">
      <c r="A85" s="3" t="s">
        <v>55</v>
      </c>
      <c r="B85" s="3" t="s">
        <v>2</v>
      </c>
      <c r="C85" s="3" t="s">
        <v>40</v>
      </c>
      <c r="D85" s="3">
        <v>1.3</v>
      </c>
      <c r="E85" s="3">
        <v>42</v>
      </c>
      <c r="F85" s="3">
        <v>38</v>
      </c>
      <c r="G85" s="5">
        <f>Résultats[[#This Row],[Coefficient]]*Résultats[[#This Row],[Nombre de participants]]/Résultats[[#This Row],[Place]]</f>
        <v>1.4368421052631579</v>
      </c>
    </row>
    <row r="86" spans="1:7" x14ac:dyDescent="0.3">
      <c r="A86" s="3" t="s">
        <v>57</v>
      </c>
      <c r="B86" s="3" t="s">
        <v>2</v>
      </c>
      <c r="C86" s="3" t="s">
        <v>40</v>
      </c>
      <c r="D86" s="3">
        <v>1.3</v>
      </c>
      <c r="E86" s="3">
        <v>42</v>
      </c>
      <c r="F86" s="3">
        <v>40</v>
      </c>
      <c r="G86" s="5">
        <f>Résultats[[#This Row],[Coefficient]]*Résultats[[#This Row],[Nombre de participants]]/Résultats[[#This Row],[Place]]</f>
        <v>1.365</v>
      </c>
    </row>
    <row r="87" spans="1:7" x14ac:dyDescent="0.3">
      <c r="A87" s="3" t="s">
        <v>58</v>
      </c>
      <c r="B87" s="3" t="s">
        <v>2</v>
      </c>
      <c r="C87" s="3" t="s">
        <v>40</v>
      </c>
      <c r="D87" s="3">
        <v>1.3</v>
      </c>
      <c r="E87" s="3">
        <v>42</v>
      </c>
      <c r="F87" s="3">
        <v>41</v>
      </c>
      <c r="G87" s="5">
        <f>Résultats[[#This Row],[Coefficient]]*Résultats[[#This Row],[Nombre de participants]]/Résultats[[#This Row],[Place]]</f>
        <v>1.3317073170731708</v>
      </c>
    </row>
    <row r="88" spans="1:7" x14ac:dyDescent="0.3">
      <c r="A88" s="3" t="s">
        <v>61</v>
      </c>
      <c r="B88" s="3" t="s">
        <v>2</v>
      </c>
      <c r="C88" s="3" t="s">
        <v>59</v>
      </c>
      <c r="D88" s="3">
        <v>1.3</v>
      </c>
      <c r="E88" s="3">
        <v>54</v>
      </c>
      <c r="F88" s="3">
        <v>5</v>
      </c>
      <c r="G88" s="5">
        <f>Résultats[[#This Row],[Coefficient]]*Résultats[[#This Row],[Nombre de participants]]/Résultats[[#This Row],[Place]]</f>
        <v>14.040000000000001</v>
      </c>
    </row>
    <row r="89" spans="1:7" x14ac:dyDescent="0.3">
      <c r="A89" s="3" t="s">
        <v>60</v>
      </c>
      <c r="B89" s="3" t="s">
        <v>2</v>
      </c>
      <c r="C89" s="3" t="s">
        <v>59</v>
      </c>
      <c r="D89" s="3">
        <v>1.3</v>
      </c>
      <c r="E89" s="3">
        <v>54</v>
      </c>
      <c r="F89" s="3">
        <v>8</v>
      </c>
      <c r="G89" s="5">
        <f>Résultats[[#This Row],[Coefficient]]*Résultats[[#This Row],[Nombre de participants]]/Résultats[[#This Row],[Place]]</f>
        <v>8.7750000000000004</v>
      </c>
    </row>
    <row r="90" spans="1:7" x14ac:dyDescent="0.3">
      <c r="A90" s="3" t="s">
        <v>67</v>
      </c>
      <c r="B90" s="3" t="s">
        <v>2</v>
      </c>
      <c r="C90" s="3" t="s">
        <v>59</v>
      </c>
      <c r="D90" s="3">
        <v>1.3</v>
      </c>
      <c r="E90" s="3">
        <v>54</v>
      </c>
      <c r="F90" s="3">
        <v>12</v>
      </c>
      <c r="G90" s="5">
        <f>Résultats[[#This Row],[Coefficient]]*Résultats[[#This Row],[Nombre de participants]]/Résultats[[#This Row],[Place]]</f>
        <v>5.8500000000000005</v>
      </c>
    </row>
    <row r="91" spans="1:7" x14ac:dyDescent="0.3">
      <c r="A91" s="3" t="s">
        <v>68</v>
      </c>
      <c r="B91" s="3" t="s">
        <v>2</v>
      </c>
      <c r="C91" s="3" t="s">
        <v>59</v>
      </c>
      <c r="D91" s="3">
        <v>1.3</v>
      </c>
      <c r="E91" s="3">
        <v>54</v>
      </c>
      <c r="F91" s="3">
        <v>14</v>
      </c>
      <c r="G91" s="5">
        <f>Résultats[[#This Row],[Coefficient]]*Résultats[[#This Row],[Nombre de participants]]/Résultats[[#This Row],[Place]]</f>
        <v>5.0142857142857142</v>
      </c>
    </row>
    <row r="92" spans="1:7" x14ac:dyDescent="0.3">
      <c r="A92" s="3" t="s">
        <v>65</v>
      </c>
      <c r="B92" s="3" t="s">
        <v>2</v>
      </c>
      <c r="C92" s="3" t="s">
        <v>59</v>
      </c>
      <c r="D92" s="3">
        <v>1.3</v>
      </c>
      <c r="E92" s="3">
        <v>54</v>
      </c>
      <c r="F92" s="3">
        <v>17</v>
      </c>
      <c r="G92" s="5">
        <f>Résultats[[#This Row],[Coefficient]]*Résultats[[#This Row],[Nombre de participants]]/Résultats[[#This Row],[Place]]</f>
        <v>4.1294117647058828</v>
      </c>
    </row>
    <row r="93" spans="1:7" x14ac:dyDescent="0.3">
      <c r="A93" s="3" t="s">
        <v>71</v>
      </c>
      <c r="B93" s="3" t="s">
        <v>2</v>
      </c>
      <c r="C93" s="3" t="s">
        <v>59</v>
      </c>
      <c r="D93" s="3">
        <v>1.3</v>
      </c>
      <c r="E93" s="3">
        <v>54</v>
      </c>
      <c r="F93" s="3">
        <v>18</v>
      </c>
      <c r="G93" s="5">
        <f>Résultats[[#This Row],[Coefficient]]*Résultats[[#This Row],[Nombre de participants]]/Résultats[[#This Row],[Place]]</f>
        <v>3.9000000000000004</v>
      </c>
    </row>
    <row r="94" spans="1:7" x14ac:dyDescent="0.3">
      <c r="A94" s="3" t="s">
        <v>73</v>
      </c>
      <c r="B94" s="3" t="s">
        <v>2</v>
      </c>
      <c r="C94" s="3" t="s">
        <v>59</v>
      </c>
      <c r="D94" s="3">
        <v>1.3</v>
      </c>
      <c r="E94" s="3">
        <v>54</v>
      </c>
      <c r="F94" s="3">
        <v>20</v>
      </c>
      <c r="G94" s="5">
        <f>Résultats[[#This Row],[Coefficient]]*Résultats[[#This Row],[Nombre de participants]]/Résultats[[#This Row],[Place]]</f>
        <v>3.5100000000000002</v>
      </c>
    </row>
    <row r="95" spans="1:7" x14ac:dyDescent="0.3">
      <c r="A95" s="3" t="s">
        <v>64</v>
      </c>
      <c r="B95" s="3" t="s">
        <v>2</v>
      </c>
      <c r="C95" s="3" t="s">
        <v>59</v>
      </c>
      <c r="D95" s="3">
        <v>1.3</v>
      </c>
      <c r="E95" s="3">
        <v>54</v>
      </c>
      <c r="F95" s="3">
        <v>21</v>
      </c>
      <c r="G95" s="5">
        <f>Résultats[[#This Row],[Coefficient]]*Résultats[[#This Row],[Nombre de participants]]/Résultats[[#This Row],[Place]]</f>
        <v>3.342857142857143</v>
      </c>
    </row>
    <row r="96" spans="1:7" x14ac:dyDescent="0.3">
      <c r="A96" s="3" t="s">
        <v>66</v>
      </c>
      <c r="B96" s="3" t="s">
        <v>2</v>
      </c>
      <c r="C96" s="3" t="s">
        <v>59</v>
      </c>
      <c r="D96" s="3">
        <v>1.3</v>
      </c>
      <c r="E96" s="3">
        <v>54</v>
      </c>
      <c r="F96" s="3">
        <v>24</v>
      </c>
      <c r="G96" s="5">
        <f>Résultats[[#This Row],[Coefficient]]*Résultats[[#This Row],[Nombre de participants]]/Résultats[[#This Row],[Place]]</f>
        <v>2.9250000000000003</v>
      </c>
    </row>
    <row r="97" spans="1:7" x14ac:dyDescent="0.3">
      <c r="A97" s="3" t="s">
        <v>69</v>
      </c>
      <c r="B97" s="3" t="s">
        <v>2</v>
      </c>
      <c r="C97" s="3" t="s">
        <v>59</v>
      </c>
      <c r="D97" s="3">
        <v>1.3</v>
      </c>
      <c r="E97" s="3">
        <v>54</v>
      </c>
      <c r="F97" s="3">
        <v>26</v>
      </c>
      <c r="G97" s="5">
        <f>Résultats[[#This Row],[Coefficient]]*Résultats[[#This Row],[Nombre de participants]]/Résultats[[#This Row],[Place]]</f>
        <v>2.7</v>
      </c>
    </row>
    <row r="98" spans="1:7" x14ac:dyDescent="0.3">
      <c r="A98" s="3" t="s">
        <v>75</v>
      </c>
      <c r="B98" s="3" t="s">
        <v>2</v>
      </c>
      <c r="C98" s="3" t="s">
        <v>59</v>
      </c>
      <c r="D98" s="3">
        <v>1.3</v>
      </c>
      <c r="E98" s="3">
        <v>54</v>
      </c>
      <c r="F98" s="3">
        <v>28</v>
      </c>
      <c r="G98" s="5">
        <f>Résultats[[#This Row],[Coefficient]]*Résultats[[#This Row],[Nombre de participants]]/Résultats[[#This Row],[Place]]</f>
        <v>2.5071428571428571</v>
      </c>
    </row>
    <row r="99" spans="1:7" x14ac:dyDescent="0.3">
      <c r="A99" s="3" t="s">
        <v>77</v>
      </c>
      <c r="B99" s="3" t="s">
        <v>2</v>
      </c>
      <c r="C99" s="3" t="s">
        <v>59</v>
      </c>
      <c r="D99" s="3">
        <v>1.3</v>
      </c>
      <c r="E99" s="3">
        <v>54</v>
      </c>
      <c r="F99" s="3">
        <v>38</v>
      </c>
      <c r="G99" s="5">
        <f>Résultats[[#This Row],[Coefficient]]*Résultats[[#This Row],[Nombre de participants]]/Résultats[[#This Row],[Place]]</f>
        <v>1.8473684210526315</v>
      </c>
    </row>
    <row r="100" spans="1:7" x14ac:dyDescent="0.3">
      <c r="A100" s="3" t="s">
        <v>72</v>
      </c>
      <c r="B100" s="3" t="s">
        <v>2</v>
      </c>
      <c r="C100" s="3" t="s">
        <v>59</v>
      </c>
      <c r="D100" s="3">
        <v>1.3</v>
      </c>
      <c r="E100" s="3">
        <v>54</v>
      </c>
      <c r="F100" s="3">
        <v>40</v>
      </c>
      <c r="G100" s="5">
        <f>Résultats[[#This Row],[Coefficient]]*Résultats[[#This Row],[Nombre de participants]]/Résultats[[#This Row],[Place]]</f>
        <v>1.7550000000000001</v>
      </c>
    </row>
    <row r="101" spans="1:7" x14ac:dyDescent="0.3">
      <c r="A101" s="3" t="s">
        <v>74</v>
      </c>
      <c r="B101" s="3" t="s">
        <v>2</v>
      </c>
      <c r="C101" s="3" t="s">
        <v>59</v>
      </c>
      <c r="D101" s="3">
        <v>1.3</v>
      </c>
      <c r="E101" s="3">
        <v>54</v>
      </c>
      <c r="F101" s="3">
        <v>47</v>
      </c>
      <c r="G101" s="5">
        <f>Résultats[[#This Row],[Coefficient]]*Résultats[[#This Row],[Nombre de participants]]/Résultats[[#This Row],[Place]]</f>
        <v>1.4936170212765958</v>
      </c>
    </row>
    <row r="102" spans="1:7" x14ac:dyDescent="0.3">
      <c r="A102" s="3" t="s">
        <v>78</v>
      </c>
      <c r="B102" s="3" t="s">
        <v>2</v>
      </c>
      <c r="C102" s="3" t="s">
        <v>59</v>
      </c>
      <c r="D102" s="3">
        <v>1.3</v>
      </c>
      <c r="E102" s="3">
        <v>54</v>
      </c>
      <c r="F102" s="3">
        <v>48</v>
      </c>
      <c r="G102" s="5">
        <f>Résultats[[#This Row],[Coefficient]]*Résultats[[#This Row],[Nombre de participants]]/Résultats[[#This Row],[Place]]</f>
        <v>1.4625000000000001</v>
      </c>
    </row>
    <row r="103" spans="1:7" x14ac:dyDescent="0.3">
      <c r="A103" s="3" t="s">
        <v>79</v>
      </c>
      <c r="B103" s="3" t="s">
        <v>2</v>
      </c>
      <c r="C103" s="3" t="s">
        <v>59</v>
      </c>
      <c r="D103" s="3">
        <v>1.3</v>
      </c>
      <c r="E103" s="3">
        <v>54</v>
      </c>
      <c r="F103" s="3">
        <v>50</v>
      </c>
      <c r="G103" s="5">
        <f>Résultats[[#This Row],[Coefficient]]*Résultats[[#This Row],[Nombre de participants]]/Résultats[[#This Row],[Place]]</f>
        <v>1.4040000000000001</v>
      </c>
    </row>
    <row r="104" spans="1:7" x14ac:dyDescent="0.3">
      <c r="A104" s="3" t="s">
        <v>80</v>
      </c>
      <c r="B104" s="3" t="s">
        <v>2</v>
      </c>
      <c r="C104" s="3" t="s">
        <v>59</v>
      </c>
      <c r="D104" s="3">
        <v>1.3</v>
      </c>
      <c r="E104" s="3">
        <v>54</v>
      </c>
      <c r="F104" s="3">
        <v>51</v>
      </c>
      <c r="G104" s="5">
        <f>Résultats[[#This Row],[Coefficient]]*Résultats[[#This Row],[Nombre de participants]]/Résultats[[#This Row],[Place]]</f>
        <v>1.3764705882352941</v>
      </c>
    </row>
    <row r="105" spans="1:7" x14ac:dyDescent="0.3">
      <c r="A105" s="3" t="s">
        <v>76</v>
      </c>
      <c r="B105" s="3" t="s">
        <v>2</v>
      </c>
      <c r="C105" s="3" t="s">
        <v>59</v>
      </c>
      <c r="D105" s="3">
        <v>1.3</v>
      </c>
      <c r="E105" s="3">
        <v>54</v>
      </c>
      <c r="F105" s="3">
        <v>52</v>
      </c>
      <c r="G105" s="5">
        <f>Résultats[[#This Row],[Coefficient]]*Résultats[[#This Row],[Nombre de participants]]/Résultats[[#This Row],[Place]]</f>
        <v>1.35</v>
      </c>
    </row>
    <row r="106" spans="1:7" x14ac:dyDescent="0.3">
      <c r="A106" s="3" t="s">
        <v>82</v>
      </c>
      <c r="B106" s="3" t="s">
        <v>2</v>
      </c>
      <c r="C106" s="3" t="s">
        <v>59</v>
      </c>
      <c r="D106" s="3">
        <v>1.3</v>
      </c>
      <c r="E106" s="3">
        <v>54</v>
      </c>
      <c r="F106" s="3">
        <v>54</v>
      </c>
      <c r="G106" s="5">
        <f>Résultats[[#This Row],[Coefficient]]*Résultats[[#This Row],[Nombre de participants]]/Résultats[[#This Row],[Place]]</f>
        <v>1.3</v>
      </c>
    </row>
    <row r="107" spans="1:7" x14ac:dyDescent="0.3">
      <c r="A107" s="3" t="s">
        <v>84</v>
      </c>
      <c r="B107" s="3" t="s">
        <v>2</v>
      </c>
      <c r="C107" s="3" t="s">
        <v>83</v>
      </c>
      <c r="D107" s="3">
        <v>1.3</v>
      </c>
      <c r="E107" s="3">
        <v>38</v>
      </c>
      <c r="F107" s="3">
        <v>1</v>
      </c>
      <c r="G107" s="5">
        <f>Résultats[[#This Row],[Coefficient]]*Résultats[[#This Row],[Nombre de participants]]/Résultats[[#This Row],[Place]]</f>
        <v>49.4</v>
      </c>
    </row>
    <row r="108" spans="1:7" x14ac:dyDescent="0.3">
      <c r="A108" s="3" t="s">
        <v>85</v>
      </c>
      <c r="B108" s="3" t="s">
        <v>2</v>
      </c>
      <c r="C108" s="3" t="s">
        <v>83</v>
      </c>
      <c r="D108" s="3">
        <v>1.3</v>
      </c>
      <c r="E108" s="3">
        <v>38</v>
      </c>
      <c r="F108" s="3">
        <v>2</v>
      </c>
      <c r="G108" s="5">
        <f>Résultats[[#This Row],[Coefficient]]*Résultats[[#This Row],[Nombre de participants]]/Résultats[[#This Row],[Place]]</f>
        <v>24.7</v>
      </c>
    </row>
    <row r="109" spans="1:7" x14ac:dyDescent="0.3">
      <c r="A109" s="3" t="s">
        <v>86</v>
      </c>
      <c r="B109" s="3" t="s">
        <v>2</v>
      </c>
      <c r="C109" s="3" t="s">
        <v>83</v>
      </c>
      <c r="D109" s="3">
        <v>1.3</v>
      </c>
      <c r="E109" s="3">
        <v>38</v>
      </c>
      <c r="F109" s="3">
        <v>4</v>
      </c>
      <c r="G109" s="5">
        <f>Résultats[[#This Row],[Coefficient]]*Résultats[[#This Row],[Nombre de participants]]/Résultats[[#This Row],[Place]]</f>
        <v>12.35</v>
      </c>
    </row>
    <row r="110" spans="1:7" x14ac:dyDescent="0.3">
      <c r="A110" s="3" t="s">
        <v>87</v>
      </c>
      <c r="B110" s="3" t="s">
        <v>2</v>
      </c>
      <c r="C110" s="3" t="s">
        <v>83</v>
      </c>
      <c r="D110" s="3">
        <v>1.3</v>
      </c>
      <c r="E110" s="3">
        <v>38</v>
      </c>
      <c r="F110" s="3">
        <v>7</v>
      </c>
      <c r="G110" s="5">
        <f>Résultats[[#This Row],[Coefficient]]*Résultats[[#This Row],[Nombre de participants]]/Résultats[[#This Row],[Place]]</f>
        <v>7.0571428571428569</v>
      </c>
    </row>
    <row r="111" spans="1:7" x14ac:dyDescent="0.3">
      <c r="A111" s="3" t="s">
        <v>92</v>
      </c>
      <c r="B111" s="3" t="s">
        <v>2</v>
      </c>
      <c r="C111" s="3" t="s">
        <v>83</v>
      </c>
      <c r="D111" s="3">
        <v>1.3</v>
      </c>
      <c r="E111" s="3">
        <v>38</v>
      </c>
      <c r="F111" s="3">
        <v>8</v>
      </c>
      <c r="G111" s="5">
        <f>Résultats[[#This Row],[Coefficient]]*Résultats[[#This Row],[Nombre de participants]]/Résultats[[#This Row],[Place]]</f>
        <v>6.1749999999999998</v>
      </c>
    </row>
    <row r="112" spans="1:7" x14ac:dyDescent="0.3">
      <c r="A112" s="3" t="s">
        <v>89</v>
      </c>
      <c r="B112" s="3" t="s">
        <v>2</v>
      </c>
      <c r="C112" s="3" t="s">
        <v>83</v>
      </c>
      <c r="D112" s="3">
        <v>1.3</v>
      </c>
      <c r="E112" s="3">
        <v>38</v>
      </c>
      <c r="F112" s="3">
        <v>9</v>
      </c>
      <c r="G112" s="5">
        <f>Résultats[[#This Row],[Coefficient]]*Résultats[[#This Row],[Nombre de participants]]/Résultats[[#This Row],[Place]]</f>
        <v>5.4888888888888889</v>
      </c>
    </row>
    <row r="113" spans="1:7" x14ac:dyDescent="0.3">
      <c r="A113" s="3" t="s">
        <v>88</v>
      </c>
      <c r="B113" s="3" t="s">
        <v>2</v>
      </c>
      <c r="C113" s="3" t="s">
        <v>83</v>
      </c>
      <c r="D113" s="3">
        <v>1.3</v>
      </c>
      <c r="E113" s="3">
        <v>38</v>
      </c>
      <c r="F113" s="3">
        <v>10</v>
      </c>
      <c r="G113" s="5">
        <f>Résultats[[#This Row],[Coefficient]]*Résultats[[#This Row],[Nombre de participants]]/Résultats[[#This Row],[Place]]</f>
        <v>4.9399999999999995</v>
      </c>
    </row>
    <row r="114" spans="1:7" x14ac:dyDescent="0.3">
      <c r="A114" s="3" t="s">
        <v>93</v>
      </c>
      <c r="B114" s="3" t="s">
        <v>2</v>
      </c>
      <c r="C114" s="3" t="s">
        <v>83</v>
      </c>
      <c r="D114" s="3">
        <v>1.3</v>
      </c>
      <c r="E114" s="3">
        <v>38</v>
      </c>
      <c r="F114" s="3">
        <v>11</v>
      </c>
      <c r="G114" s="5">
        <f>Résultats[[#This Row],[Coefficient]]*Résultats[[#This Row],[Nombre de participants]]/Résultats[[#This Row],[Place]]</f>
        <v>4.4909090909090912</v>
      </c>
    </row>
    <row r="115" spans="1:7" x14ac:dyDescent="0.3">
      <c r="A115" s="3" t="s">
        <v>94</v>
      </c>
      <c r="B115" s="3" t="s">
        <v>2</v>
      </c>
      <c r="C115" s="3" t="s">
        <v>83</v>
      </c>
      <c r="D115" s="3">
        <v>1.3</v>
      </c>
      <c r="E115" s="3">
        <v>38</v>
      </c>
      <c r="F115" s="3">
        <v>15</v>
      </c>
      <c r="G115" s="5">
        <f>Résultats[[#This Row],[Coefficient]]*Résultats[[#This Row],[Nombre de participants]]/Résultats[[#This Row],[Place]]</f>
        <v>3.2933333333333334</v>
      </c>
    </row>
    <row r="116" spans="1:7" x14ac:dyDescent="0.3">
      <c r="A116" s="3" t="s">
        <v>91</v>
      </c>
      <c r="B116" s="3" t="s">
        <v>2</v>
      </c>
      <c r="C116" s="3" t="s">
        <v>83</v>
      </c>
      <c r="D116" s="3">
        <v>1.3</v>
      </c>
      <c r="E116" s="3">
        <v>38</v>
      </c>
      <c r="F116" s="3">
        <v>16</v>
      </c>
      <c r="G116" s="5">
        <f>Résultats[[#This Row],[Coefficient]]*Résultats[[#This Row],[Nombre de participants]]/Résultats[[#This Row],[Place]]</f>
        <v>3.0874999999999999</v>
      </c>
    </row>
    <row r="117" spans="1:7" x14ac:dyDescent="0.3">
      <c r="A117" s="3" t="s">
        <v>98</v>
      </c>
      <c r="B117" s="3" t="s">
        <v>2</v>
      </c>
      <c r="C117" s="3" t="s">
        <v>83</v>
      </c>
      <c r="D117" s="3">
        <v>1.3</v>
      </c>
      <c r="E117" s="3">
        <v>38</v>
      </c>
      <c r="F117" s="3">
        <v>19</v>
      </c>
      <c r="G117" s="5">
        <f>Résultats[[#This Row],[Coefficient]]*Résultats[[#This Row],[Nombre de participants]]/Résultats[[#This Row],[Place]]</f>
        <v>2.6</v>
      </c>
    </row>
    <row r="118" spans="1:7" x14ac:dyDescent="0.3">
      <c r="A118" s="3" t="s">
        <v>99</v>
      </c>
      <c r="B118" s="3" t="s">
        <v>2</v>
      </c>
      <c r="C118" s="3" t="s">
        <v>83</v>
      </c>
      <c r="D118" s="3">
        <v>1.3</v>
      </c>
      <c r="E118" s="3">
        <v>38</v>
      </c>
      <c r="F118" s="3">
        <v>20</v>
      </c>
      <c r="G118" s="5">
        <f>Résultats[[#This Row],[Coefficient]]*Résultats[[#This Row],[Nombre de participants]]/Résultats[[#This Row],[Place]]</f>
        <v>2.4699999999999998</v>
      </c>
    </row>
    <row r="119" spans="1:7" x14ac:dyDescent="0.3">
      <c r="A119" s="3" t="s">
        <v>100</v>
      </c>
      <c r="B119" s="3" t="s">
        <v>2</v>
      </c>
      <c r="C119" s="3" t="s">
        <v>83</v>
      </c>
      <c r="D119" s="3">
        <v>1.3</v>
      </c>
      <c r="E119" s="3">
        <v>38</v>
      </c>
      <c r="F119" s="3">
        <v>22</v>
      </c>
      <c r="G119" s="5">
        <f>Résultats[[#This Row],[Coefficient]]*Résultats[[#This Row],[Nombre de participants]]/Résultats[[#This Row],[Place]]</f>
        <v>2.2454545454545456</v>
      </c>
    </row>
    <row r="120" spans="1:7" x14ac:dyDescent="0.3">
      <c r="A120" s="3" t="s">
        <v>102</v>
      </c>
      <c r="B120" s="3" t="s">
        <v>2</v>
      </c>
      <c r="C120" s="3" t="s">
        <v>83</v>
      </c>
      <c r="D120" s="3">
        <v>1.3</v>
      </c>
      <c r="E120" s="3">
        <v>38</v>
      </c>
      <c r="F120" s="3">
        <v>23</v>
      </c>
      <c r="G120" s="5">
        <f>Résultats[[#This Row],[Coefficient]]*Résultats[[#This Row],[Nombre de participants]]/Résultats[[#This Row],[Place]]</f>
        <v>2.1478260869565218</v>
      </c>
    </row>
    <row r="121" spans="1:7" x14ac:dyDescent="0.3">
      <c r="A121" s="3" t="s">
        <v>96</v>
      </c>
      <c r="B121" s="3" t="s">
        <v>2</v>
      </c>
      <c r="C121" s="3" t="s">
        <v>83</v>
      </c>
      <c r="D121" s="3">
        <v>1.3</v>
      </c>
      <c r="E121" s="3">
        <v>38</v>
      </c>
      <c r="F121" s="3">
        <v>27</v>
      </c>
      <c r="G121" s="5">
        <f>Résultats[[#This Row],[Coefficient]]*Résultats[[#This Row],[Nombre de participants]]/Résultats[[#This Row],[Place]]</f>
        <v>1.8296296296296295</v>
      </c>
    </row>
    <row r="122" spans="1:7" x14ac:dyDescent="0.3">
      <c r="A122" s="3" t="s">
        <v>97</v>
      </c>
      <c r="B122" s="3" t="s">
        <v>2</v>
      </c>
      <c r="C122" s="3" t="s">
        <v>83</v>
      </c>
      <c r="D122" s="3">
        <v>1.3</v>
      </c>
      <c r="E122" s="3">
        <v>38</v>
      </c>
      <c r="F122" s="3">
        <v>31</v>
      </c>
      <c r="G122" s="5">
        <f>Résultats[[#This Row],[Coefficient]]*Résultats[[#This Row],[Nombre de participants]]/Résultats[[#This Row],[Place]]</f>
        <v>1.5935483870967742</v>
      </c>
    </row>
    <row r="123" spans="1:7" x14ac:dyDescent="0.3">
      <c r="A123" s="3" t="s">
        <v>103</v>
      </c>
      <c r="B123" s="3" t="s">
        <v>2</v>
      </c>
      <c r="C123" s="3" t="s">
        <v>83</v>
      </c>
      <c r="D123" s="3">
        <v>1.3</v>
      </c>
      <c r="E123" s="3">
        <v>38</v>
      </c>
      <c r="F123" s="3">
        <v>32</v>
      </c>
      <c r="G123" s="5">
        <f>Résultats[[#This Row],[Coefficient]]*Résultats[[#This Row],[Nombre de participants]]/Résultats[[#This Row],[Place]]</f>
        <v>1.54375</v>
      </c>
    </row>
    <row r="124" spans="1:7" x14ac:dyDescent="0.3">
      <c r="A124" s="3" t="s">
        <v>104</v>
      </c>
      <c r="B124" s="3" t="s">
        <v>2</v>
      </c>
      <c r="C124" s="3" t="s">
        <v>83</v>
      </c>
      <c r="D124" s="3">
        <v>1.3</v>
      </c>
      <c r="E124" s="3">
        <v>38</v>
      </c>
      <c r="F124" s="3">
        <v>33</v>
      </c>
      <c r="G124" s="5">
        <f>Résultats[[#This Row],[Coefficient]]*Résultats[[#This Row],[Nombre de participants]]/Résultats[[#This Row],[Place]]</f>
        <v>1.4969696969696968</v>
      </c>
    </row>
    <row r="125" spans="1:7" x14ac:dyDescent="0.3">
      <c r="A125" s="3" t="s">
        <v>56</v>
      </c>
      <c r="B125" s="3" t="s">
        <v>2</v>
      </c>
      <c r="C125" s="3" t="s">
        <v>40</v>
      </c>
      <c r="D125" s="3">
        <v>1.3</v>
      </c>
      <c r="E125" s="3">
        <v>38</v>
      </c>
      <c r="F125" s="3">
        <v>36</v>
      </c>
      <c r="G125" s="5">
        <f>Résultats[[#This Row],[Coefficient]]*Résultats[[#This Row],[Nombre de participants]]/Résultats[[#This Row],[Place]]</f>
        <v>1.3722222222222222</v>
      </c>
    </row>
    <row r="126" spans="1:7" x14ac:dyDescent="0.3">
      <c r="A126" s="3" t="s">
        <v>106</v>
      </c>
      <c r="B126" s="3" t="s">
        <v>2</v>
      </c>
      <c r="C126" s="3" t="s">
        <v>105</v>
      </c>
      <c r="D126" s="3">
        <v>1.3</v>
      </c>
      <c r="E126" s="3">
        <v>48</v>
      </c>
      <c r="F126" s="3">
        <v>5</v>
      </c>
      <c r="G126" s="5">
        <f>Résultats[[#This Row],[Coefficient]]*Résultats[[#This Row],[Nombre de participants]]/Résultats[[#This Row],[Place]]</f>
        <v>12.48</v>
      </c>
    </row>
    <row r="127" spans="1:7" x14ac:dyDescent="0.3">
      <c r="A127" s="3" t="s">
        <v>107</v>
      </c>
      <c r="B127" s="3" t="s">
        <v>2</v>
      </c>
      <c r="C127" s="3" t="s">
        <v>105</v>
      </c>
      <c r="D127" s="3">
        <v>1.3</v>
      </c>
      <c r="E127" s="3">
        <v>48</v>
      </c>
      <c r="F127" s="3">
        <v>8</v>
      </c>
      <c r="G127" s="5">
        <f>Résultats[[#This Row],[Coefficient]]*Résultats[[#This Row],[Nombre de participants]]/Résultats[[#This Row],[Place]]</f>
        <v>7.8000000000000007</v>
      </c>
    </row>
    <row r="128" spans="1:7" x14ac:dyDescent="0.3">
      <c r="A128" s="3" t="s">
        <v>108</v>
      </c>
      <c r="B128" s="3" t="s">
        <v>2</v>
      </c>
      <c r="C128" s="3" t="s">
        <v>105</v>
      </c>
      <c r="D128" s="3">
        <v>1.3</v>
      </c>
      <c r="E128" s="3">
        <v>48</v>
      </c>
      <c r="F128" s="3">
        <v>13</v>
      </c>
      <c r="G128" s="5">
        <f>Résultats[[#This Row],[Coefficient]]*Résultats[[#This Row],[Nombre de participants]]/Résultats[[#This Row],[Place]]</f>
        <v>4.8000000000000007</v>
      </c>
    </row>
    <row r="129" spans="1:7" x14ac:dyDescent="0.3">
      <c r="A129" s="3" t="s">
        <v>112</v>
      </c>
      <c r="B129" s="3" t="s">
        <v>2</v>
      </c>
      <c r="C129" s="3" t="s">
        <v>105</v>
      </c>
      <c r="D129" s="3">
        <v>1.3</v>
      </c>
      <c r="E129" s="3">
        <v>48</v>
      </c>
      <c r="F129" s="3">
        <v>15</v>
      </c>
      <c r="G129" s="5">
        <f>Résultats[[#This Row],[Coefficient]]*Résultats[[#This Row],[Nombre de participants]]/Résultats[[#This Row],[Place]]</f>
        <v>4.16</v>
      </c>
    </row>
    <row r="130" spans="1:7" x14ac:dyDescent="0.3">
      <c r="A130" s="3" t="s">
        <v>110</v>
      </c>
      <c r="B130" s="3" t="s">
        <v>2</v>
      </c>
      <c r="C130" s="3" t="s">
        <v>105</v>
      </c>
      <c r="D130" s="3">
        <v>1.3</v>
      </c>
      <c r="E130" s="3">
        <v>48</v>
      </c>
      <c r="F130" s="3">
        <v>20</v>
      </c>
      <c r="G130" s="5">
        <f>Résultats[[#This Row],[Coefficient]]*Résultats[[#This Row],[Nombre de participants]]/Résultats[[#This Row],[Place]]</f>
        <v>3.12</v>
      </c>
    </row>
    <row r="131" spans="1:7" x14ac:dyDescent="0.3">
      <c r="A131" s="3" t="s">
        <v>109</v>
      </c>
      <c r="B131" s="3" t="s">
        <v>2</v>
      </c>
      <c r="C131" s="3" t="s">
        <v>105</v>
      </c>
      <c r="D131" s="3">
        <v>1.3</v>
      </c>
      <c r="E131" s="3">
        <v>48</v>
      </c>
      <c r="F131" s="3">
        <v>21</v>
      </c>
      <c r="G131" s="5">
        <f>Résultats[[#This Row],[Coefficient]]*Résultats[[#This Row],[Nombre de participants]]/Résultats[[#This Row],[Place]]</f>
        <v>2.9714285714285715</v>
      </c>
    </row>
    <row r="132" spans="1:7" x14ac:dyDescent="0.3">
      <c r="A132" s="3" t="s">
        <v>111</v>
      </c>
      <c r="B132" s="3" t="s">
        <v>2</v>
      </c>
      <c r="C132" s="3" t="s">
        <v>105</v>
      </c>
      <c r="D132" s="3">
        <v>1.3</v>
      </c>
      <c r="E132" s="3">
        <v>48</v>
      </c>
      <c r="F132" s="3">
        <v>23</v>
      </c>
      <c r="G132" s="5">
        <f>Résultats[[#This Row],[Coefficient]]*Résultats[[#This Row],[Nombre de participants]]/Résultats[[#This Row],[Place]]</f>
        <v>2.7130434782608699</v>
      </c>
    </row>
    <row r="133" spans="1:7" x14ac:dyDescent="0.3">
      <c r="A133" s="3" t="s">
        <v>119</v>
      </c>
      <c r="B133" s="3" t="s">
        <v>2</v>
      </c>
      <c r="C133" s="3" t="s">
        <v>105</v>
      </c>
      <c r="D133" s="3">
        <v>1.3</v>
      </c>
      <c r="E133" s="3">
        <v>48</v>
      </c>
      <c r="F133" s="3">
        <v>27</v>
      </c>
      <c r="G133" s="5">
        <f>Résultats[[#This Row],[Coefficient]]*Résultats[[#This Row],[Nombre de participants]]/Résultats[[#This Row],[Place]]</f>
        <v>2.3111111111111113</v>
      </c>
    </row>
    <row r="134" spans="1:7" x14ac:dyDescent="0.3">
      <c r="A134" s="3" t="s">
        <v>120</v>
      </c>
      <c r="B134" s="3" t="s">
        <v>2</v>
      </c>
      <c r="C134" s="3" t="s">
        <v>105</v>
      </c>
      <c r="D134" s="3">
        <v>1.3</v>
      </c>
      <c r="E134" s="3">
        <v>48</v>
      </c>
      <c r="F134" s="3">
        <v>29</v>
      </c>
      <c r="G134" s="5">
        <f>Résultats[[#This Row],[Coefficient]]*Résultats[[#This Row],[Nombre de participants]]/Résultats[[#This Row],[Place]]</f>
        <v>2.1517241379310348</v>
      </c>
    </row>
    <row r="135" spans="1:7" x14ac:dyDescent="0.3">
      <c r="A135" s="3" t="s">
        <v>121</v>
      </c>
      <c r="B135" s="3" t="s">
        <v>2</v>
      </c>
      <c r="C135" s="3" t="s">
        <v>105</v>
      </c>
      <c r="D135" s="3">
        <v>1.3</v>
      </c>
      <c r="E135" s="3">
        <v>48</v>
      </c>
      <c r="F135" s="3">
        <v>30</v>
      </c>
      <c r="G135" s="5">
        <f>Résultats[[#This Row],[Coefficient]]*Résultats[[#This Row],[Nombre de participants]]/Résultats[[#This Row],[Place]]</f>
        <v>2.08</v>
      </c>
    </row>
    <row r="136" spans="1:7" x14ac:dyDescent="0.3">
      <c r="A136" s="3" t="s">
        <v>114</v>
      </c>
      <c r="B136" s="3" t="s">
        <v>2</v>
      </c>
      <c r="C136" s="3" t="s">
        <v>105</v>
      </c>
      <c r="D136" s="3">
        <v>1.3</v>
      </c>
      <c r="E136" s="3">
        <v>48</v>
      </c>
      <c r="F136" s="3">
        <v>31</v>
      </c>
      <c r="G136" s="5">
        <f>Résultats[[#This Row],[Coefficient]]*Résultats[[#This Row],[Nombre de participants]]/Résultats[[#This Row],[Place]]</f>
        <v>2.0129032258064519</v>
      </c>
    </row>
    <row r="137" spans="1:7" x14ac:dyDescent="0.3">
      <c r="A137" s="3" t="s">
        <v>116</v>
      </c>
      <c r="B137" s="3" t="s">
        <v>2</v>
      </c>
      <c r="C137" s="3" t="s">
        <v>105</v>
      </c>
      <c r="D137" s="3">
        <v>1.3</v>
      </c>
      <c r="E137" s="3">
        <v>48</v>
      </c>
      <c r="F137" s="3">
        <v>32</v>
      </c>
      <c r="G137" s="5">
        <f>Résultats[[#This Row],[Coefficient]]*Résultats[[#This Row],[Nombre de participants]]/Résultats[[#This Row],[Place]]</f>
        <v>1.9500000000000002</v>
      </c>
    </row>
    <row r="138" spans="1:7" x14ac:dyDescent="0.3">
      <c r="A138" s="3" t="s">
        <v>122</v>
      </c>
      <c r="B138" s="3" t="s">
        <v>2</v>
      </c>
      <c r="C138" s="3" t="s">
        <v>105</v>
      </c>
      <c r="D138" s="3">
        <v>1.3</v>
      </c>
      <c r="E138" s="3">
        <v>48</v>
      </c>
      <c r="F138" s="3">
        <v>36</v>
      </c>
      <c r="G138" s="5">
        <f>Résultats[[#This Row],[Coefficient]]*Résultats[[#This Row],[Nombre de participants]]/Résultats[[#This Row],[Place]]</f>
        <v>1.7333333333333334</v>
      </c>
    </row>
    <row r="139" spans="1:7" x14ac:dyDescent="0.3">
      <c r="A139" s="3" t="s">
        <v>123</v>
      </c>
      <c r="B139" s="3" t="s">
        <v>2</v>
      </c>
      <c r="C139" s="3" t="s">
        <v>105</v>
      </c>
      <c r="D139" s="3">
        <v>1.3</v>
      </c>
      <c r="E139" s="3">
        <v>48</v>
      </c>
      <c r="F139" s="3">
        <v>37</v>
      </c>
      <c r="G139" s="5">
        <f>Résultats[[#This Row],[Coefficient]]*Résultats[[#This Row],[Nombre de participants]]/Résultats[[#This Row],[Place]]</f>
        <v>1.6864864864864866</v>
      </c>
    </row>
    <row r="140" spans="1:7" x14ac:dyDescent="0.3">
      <c r="A140" s="3" t="s">
        <v>124</v>
      </c>
      <c r="B140" s="3" t="s">
        <v>2</v>
      </c>
      <c r="C140" s="3" t="s">
        <v>105</v>
      </c>
      <c r="D140" s="3">
        <v>1.3</v>
      </c>
      <c r="E140" s="3">
        <v>48</v>
      </c>
      <c r="F140" s="3">
        <v>40</v>
      </c>
      <c r="G140" s="5">
        <f>Résultats[[#This Row],[Coefficient]]*Résultats[[#This Row],[Nombre de participants]]/Résultats[[#This Row],[Place]]</f>
        <v>1.56</v>
      </c>
    </row>
    <row r="141" spans="1:7" x14ac:dyDescent="0.3">
      <c r="A141" s="3" t="s">
        <v>125</v>
      </c>
      <c r="B141" s="3" t="s">
        <v>2</v>
      </c>
      <c r="C141" s="3" t="s">
        <v>105</v>
      </c>
      <c r="D141" s="3">
        <v>1.3</v>
      </c>
      <c r="E141" s="3">
        <v>48</v>
      </c>
      <c r="F141" s="3">
        <v>42</v>
      </c>
      <c r="G141" s="5">
        <f>Résultats[[#This Row],[Coefficient]]*Résultats[[#This Row],[Nombre de participants]]/Résultats[[#This Row],[Place]]</f>
        <v>1.4857142857142858</v>
      </c>
    </row>
    <row r="142" spans="1:7" x14ac:dyDescent="0.3">
      <c r="A142" s="3" t="s">
        <v>126</v>
      </c>
      <c r="B142" s="3" t="s">
        <v>2</v>
      </c>
      <c r="C142" s="3" t="s">
        <v>105</v>
      </c>
      <c r="D142" s="3">
        <v>1.3</v>
      </c>
      <c r="E142" s="3">
        <v>48</v>
      </c>
      <c r="F142" s="3">
        <v>44</v>
      </c>
      <c r="G142" s="5">
        <f>Résultats[[#This Row],[Coefficient]]*Résultats[[#This Row],[Nombre de participants]]/Résultats[[#This Row],[Place]]</f>
        <v>1.4181818181818182</v>
      </c>
    </row>
    <row r="143" spans="1:7" x14ac:dyDescent="0.3">
      <c r="A143" s="3" t="s">
        <v>127</v>
      </c>
      <c r="B143" s="3" t="s">
        <v>2</v>
      </c>
      <c r="C143" s="3" t="s">
        <v>105</v>
      </c>
      <c r="D143" s="3">
        <v>1.3</v>
      </c>
      <c r="E143" s="3">
        <v>48</v>
      </c>
      <c r="F143" s="3">
        <v>45</v>
      </c>
      <c r="G143" s="5">
        <f>Résultats[[#This Row],[Coefficient]]*Résultats[[#This Row],[Nombre de participants]]/Résultats[[#This Row],[Place]]</f>
        <v>1.3866666666666667</v>
      </c>
    </row>
    <row r="144" spans="1:7" x14ac:dyDescent="0.3">
      <c r="A144" s="3" t="s">
        <v>128</v>
      </c>
      <c r="B144" s="3" t="s">
        <v>2</v>
      </c>
      <c r="C144" s="3" t="s">
        <v>105</v>
      </c>
      <c r="D144" s="3">
        <v>1.3</v>
      </c>
      <c r="E144" s="3">
        <v>48</v>
      </c>
      <c r="F144" s="3">
        <v>46</v>
      </c>
      <c r="G144" s="5">
        <f>Résultats[[#This Row],[Coefficient]]*Résultats[[#This Row],[Nombre de participants]]/Résultats[[#This Row],[Place]]</f>
        <v>1.3565217391304349</v>
      </c>
    </row>
    <row r="145" spans="1:7" x14ac:dyDescent="0.3">
      <c r="A145" s="3" t="s">
        <v>118</v>
      </c>
      <c r="B145" s="3" t="s">
        <v>2</v>
      </c>
      <c r="C145" s="3" t="s">
        <v>105</v>
      </c>
      <c r="D145" s="3">
        <v>1.3</v>
      </c>
      <c r="E145" s="3">
        <v>48</v>
      </c>
      <c r="F145" s="3">
        <v>47</v>
      </c>
      <c r="G145" s="5">
        <f>Résultats[[#This Row],[Coefficient]]*Résultats[[#This Row],[Nombre de participants]]/Résultats[[#This Row],[Place]]</f>
        <v>1.3276595744680852</v>
      </c>
    </row>
    <row r="146" spans="1:7" x14ac:dyDescent="0.3">
      <c r="A146" s="3" t="s">
        <v>129</v>
      </c>
      <c r="B146" s="3" t="s">
        <v>2</v>
      </c>
      <c r="C146" s="3" t="s">
        <v>105</v>
      </c>
      <c r="D146" s="3">
        <v>1.3</v>
      </c>
      <c r="E146" s="3">
        <v>48</v>
      </c>
      <c r="F146" s="3">
        <v>48</v>
      </c>
      <c r="G146" s="5">
        <f>Résultats[[#This Row],[Coefficient]]*Résultats[[#This Row],[Nombre de participants]]/Résultats[[#This Row],[Place]]</f>
        <v>1.3</v>
      </c>
    </row>
    <row r="147" spans="1:7" x14ac:dyDescent="0.3">
      <c r="A147" s="3" t="s">
        <v>21</v>
      </c>
      <c r="B147" s="3" t="s">
        <v>3</v>
      </c>
      <c r="C147" s="3" t="s">
        <v>20</v>
      </c>
      <c r="D147" s="3">
        <v>1</v>
      </c>
      <c r="E147" s="3">
        <v>37</v>
      </c>
      <c r="F147" s="3">
        <v>2</v>
      </c>
      <c r="G147" s="5">
        <f>Résultats[[#This Row],[Coefficient]]*Résultats[[#This Row],[Nombre de participants]]/Résultats[[#This Row],[Place]]</f>
        <v>18.5</v>
      </c>
    </row>
    <row r="148" spans="1:7" x14ac:dyDescent="0.3">
      <c r="A148" s="3" t="s">
        <v>23</v>
      </c>
      <c r="B148" s="3" t="s">
        <v>3</v>
      </c>
      <c r="C148" s="3" t="s">
        <v>20</v>
      </c>
      <c r="D148" s="3">
        <v>1</v>
      </c>
      <c r="E148" s="3">
        <v>37</v>
      </c>
      <c r="F148" s="3">
        <v>6</v>
      </c>
      <c r="G148" s="5">
        <f>Résultats[[#This Row],[Coefficient]]*Résultats[[#This Row],[Nombre de participants]]/Résultats[[#This Row],[Place]]</f>
        <v>6.166666666666667</v>
      </c>
    </row>
    <row r="149" spans="1:7" x14ac:dyDescent="0.3">
      <c r="A149" s="3" t="s">
        <v>27</v>
      </c>
      <c r="B149" s="3" t="s">
        <v>3</v>
      </c>
      <c r="C149" s="3" t="s">
        <v>20</v>
      </c>
      <c r="D149" s="3">
        <v>1</v>
      </c>
      <c r="E149" s="3">
        <v>37</v>
      </c>
      <c r="F149" s="3">
        <v>14</v>
      </c>
      <c r="G149" s="5">
        <f>Résultats[[#This Row],[Coefficient]]*Résultats[[#This Row],[Nombre de participants]]/Résultats[[#This Row],[Place]]</f>
        <v>2.6428571428571428</v>
      </c>
    </row>
    <row r="150" spans="1:7" x14ac:dyDescent="0.3">
      <c r="A150" s="3" t="s">
        <v>29</v>
      </c>
      <c r="B150" s="3" t="s">
        <v>3</v>
      </c>
      <c r="C150" s="3" t="s">
        <v>20</v>
      </c>
      <c r="D150" s="3">
        <v>1</v>
      </c>
      <c r="E150" s="3">
        <v>37</v>
      </c>
      <c r="F150" s="3">
        <v>15</v>
      </c>
      <c r="G150" s="5">
        <f>Résultats[[#This Row],[Coefficient]]*Résultats[[#This Row],[Nombre de participants]]/Résultats[[#This Row],[Place]]</f>
        <v>2.4666666666666668</v>
      </c>
    </row>
    <row r="151" spans="1:7" x14ac:dyDescent="0.3">
      <c r="A151" s="3" t="s">
        <v>28</v>
      </c>
      <c r="B151" s="3" t="s">
        <v>3</v>
      </c>
      <c r="C151" s="3" t="s">
        <v>20</v>
      </c>
      <c r="D151" s="3">
        <v>1</v>
      </c>
      <c r="E151" s="3">
        <v>37</v>
      </c>
      <c r="F151" s="3">
        <v>22</v>
      </c>
      <c r="G151" s="5">
        <f>Résultats[[#This Row],[Coefficient]]*Résultats[[#This Row],[Nombre de participants]]/Résultats[[#This Row],[Place]]</f>
        <v>1.6818181818181819</v>
      </c>
    </row>
    <row r="152" spans="1:7" x14ac:dyDescent="0.3">
      <c r="A152" s="3" t="s">
        <v>32</v>
      </c>
      <c r="B152" s="3" t="s">
        <v>3</v>
      </c>
      <c r="C152" s="3" t="s">
        <v>20</v>
      </c>
      <c r="D152" s="3">
        <v>1</v>
      </c>
      <c r="E152" s="3">
        <v>37</v>
      </c>
      <c r="F152" s="3">
        <v>37</v>
      </c>
      <c r="G152" s="5">
        <f>Résultats[[#This Row],[Coefficient]]*Résultats[[#This Row],[Nombre de participants]]/Résultats[[#This Row],[Place]]</f>
        <v>1</v>
      </c>
    </row>
    <row r="153" spans="1:7" x14ac:dyDescent="0.3">
      <c r="A153" s="3" t="s">
        <v>141</v>
      </c>
      <c r="B153" s="3" t="s">
        <v>3</v>
      </c>
      <c r="C153" s="3" t="s">
        <v>6</v>
      </c>
      <c r="D153" s="3">
        <v>1</v>
      </c>
      <c r="E153" s="3">
        <v>27</v>
      </c>
      <c r="F153" s="3">
        <v>21</v>
      </c>
      <c r="G153" s="5">
        <f>Résultats[[#This Row],[Coefficient]]*Résultats[[#This Row],[Nombre de participants]]/Résultats[[#This Row],[Place]]</f>
        <v>1.2857142857142858</v>
      </c>
    </row>
    <row r="154" spans="1:7" x14ac:dyDescent="0.3">
      <c r="A154" s="3" t="s">
        <v>18</v>
      </c>
      <c r="B154" s="3" t="s">
        <v>3</v>
      </c>
      <c r="C154" s="3" t="s">
        <v>6</v>
      </c>
      <c r="D154" s="3">
        <v>1</v>
      </c>
      <c r="E154" s="3">
        <v>27</v>
      </c>
      <c r="F154" s="3">
        <v>25</v>
      </c>
      <c r="G154" s="5">
        <f>Résultats[[#This Row],[Coefficient]]*Résultats[[#This Row],[Nombre de participants]]/Résultats[[#This Row],[Place]]</f>
        <v>1.08</v>
      </c>
    </row>
    <row r="155" spans="1:7" x14ac:dyDescent="0.3">
      <c r="A155" s="3" t="s">
        <v>19</v>
      </c>
      <c r="B155" s="3" t="s">
        <v>3</v>
      </c>
      <c r="C155" s="3" t="s">
        <v>6</v>
      </c>
      <c r="D155" s="3">
        <v>1</v>
      </c>
      <c r="E155" s="3">
        <v>27</v>
      </c>
      <c r="F155" s="3">
        <v>27</v>
      </c>
      <c r="G155" s="5">
        <f>Résultats[[#This Row],[Coefficient]]*Résultats[[#This Row],[Nombre de participants]]/Résultats[[#This Row],[Place]]</f>
        <v>1</v>
      </c>
    </row>
    <row r="156" spans="1:7" x14ac:dyDescent="0.3">
      <c r="A156" s="3" t="s">
        <v>44</v>
      </c>
      <c r="B156" s="3" t="s">
        <v>3</v>
      </c>
      <c r="C156" s="3" t="s">
        <v>40</v>
      </c>
      <c r="D156" s="3">
        <v>1</v>
      </c>
      <c r="E156" s="3">
        <v>32</v>
      </c>
      <c r="F156" s="3">
        <v>8</v>
      </c>
      <c r="G156" s="5">
        <f>Résultats[[#This Row],[Coefficient]]*Résultats[[#This Row],[Nombre de participants]]/Résultats[[#This Row],[Place]]</f>
        <v>4</v>
      </c>
    </row>
    <row r="157" spans="1:7" x14ac:dyDescent="0.3">
      <c r="A157" s="3" t="s">
        <v>48</v>
      </c>
      <c r="B157" s="3" t="s">
        <v>3</v>
      </c>
      <c r="C157" s="3" t="s">
        <v>40</v>
      </c>
      <c r="D157" s="3">
        <v>1</v>
      </c>
      <c r="E157" s="3">
        <v>32</v>
      </c>
      <c r="F157" s="3">
        <v>12</v>
      </c>
      <c r="G157" s="5">
        <f>Résultats[[#This Row],[Coefficient]]*Résultats[[#This Row],[Nombre de participants]]/Résultats[[#This Row],[Place]]</f>
        <v>2.6666666666666665</v>
      </c>
    </row>
    <row r="158" spans="1:7" x14ac:dyDescent="0.3">
      <c r="A158" s="3" t="s">
        <v>42</v>
      </c>
      <c r="B158" s="3" t="s">
        <v>3</v>
      </c>
      <c r="C158" s="3" t="s">
        <v>40</v>
      </c>
      <c r="D158" s="3">
        <v>1</v>
      </c>
      <c r="E158" s="3">
        <v>32</v>
      </c>
      <c r="F158" s="3">
        <v>13</v>
      </c>
      <c r="G158" s="5">
        <f>Résultats[[#This Row],[Coefficient]]*Résultats[[#This Row],[Nombre de participants]]/Résultats[[#This Row],[Place]]</f>
        <v>2.4615384615384617</v>
      </c>
    </row>
    <row r="159" spans="1:7" x14ac:dyDescent="0.3">
      <c r="A159" s="3" t="s">
        <v>43</v>
      </c>
      <c r="B159" s="3" t="s">
        <v>3</v>
      </c>
      <c r="C159" s="3" t="s">
        <v>40</v>
      </c>
      <c r="D159" s="3">
        <v>1</v>
      </c>
      <c r="E159" s="3">
        <v>32</v>
      </c>
      <c r="F159" s="3">
        <v>20</v>
      </c>
      <c r="G159" s="5">
        <f>Résultats[[#This Row],[Coefficient]]*Résultats[[#This Row],[Nombre de participants]]/Résultats[[#This Row],[Place]]</f>
        <v>1.6</v>
      </c>
    </row>
    <row r="160" spans="1:7" x14ac:dyDescent="0.3">
      <c r="A160" s="3" t="s">
        <v>62</v>
      </c>
      <c r="B160" s="3" t="s">
        <v>3</v>
      </c>
      <c r="C160" s="3" t="s">
        <v>59</v>
      </c>
      <c r="D160" s="3">
        <v>1</v>
      </c>
      <c r="E160" s="3">
        <v>42</v>
      </c>
      <c r="F160" s="3">
        <v>12</v>
      </c>
      <c r="G160" s="5">
        <f>Résultats[[#This Row],[Coefficient]]*Résultats[[#This Row],[Nombre de participants]]/Résultats[[#This Row],[Place]]</f>
        <v>3.5</v>
      </c>
    </row>
    <row r="161" spans="1:7" x14ac:dyDescent="0.3">
      <c r="A161" s="3" t="s">
        <v>60</v>
      </c>
      <c r="B161" s="3" t="s">
        <v>3</v>
      </c>
      <c r="C161" s="3" t="s">
        <v>59</v>
      </c>
      <c r="D161" s="3">
        <v>1</v>
      </c>
      <c r="E161" s="3">
        <v>42</v>
      </c>
      <c r="F161" s="3">
        <v>13</v>
      </c>
      <c r="G161" s="5">
        <f>Résultats[[#This Row],[Coefficient]]*Résultats[[#This Row],[Nombre de participants]]/Résultats[[#This Row],[Place]]</f>
        <v>3.2307692307692308</v>
      </c>
    </row>
    <row r="162" spans="1:7" x14ac:dyDescent="0.3">
      <c r="A162" s="3" t="s">
        <v>70</v>
      </c>
      <c r="B162" s="3" t="s">
        <v>3</v>
      </c>
      <c r="C162" s="3" t="s">
        <v>59</v>
      </c>
      <c r="D162" s="3">
        <v>1</v>
      </c>
      <c r="E162" s="3">
        <v>42</v>
      </c>
      <c r="F162" s="3">
        <v>17</v>
      </c>
      <c r="G162" s="5">
        <f>Résultats[[#This Row],[Coefficient]]*Résultats[[#This Row],[Nombre de participants]]/Résultats[[#This Row],[Place]]</f>
        <v>2.4705882352941178</v>
      </c>
    </row>
    <row r="163" spans="1:7" x14ac:dyDescent="0.3">
      <c r="A163" s="3" t="s">
        <v>69</v>
      </c>
      <c r="B163" s="3" t="s">
        <v>3</v>
      </c>
      <c r="C163" s="3" t="s">
        <v>59</v>
      </c>
      <c r="D163" s="3">
        <v>1</v>
      </c>
      <c r="E163" s="3">
        <v>42</v>
      </c>
      <c r="F163" s="3">
        <v>19</v>
      </c>
      <c r="G163" s="5">
        <f>Résultats[[#This Row],[Coefficient]]*Résultats[[#This Row],[Nombre de participants]]/Résultats[[#This Row],[Place]]</f>
        <v>2.2105263157894739</v>
      </c>
    </row>
    <row r="164" spans="1:7" x14ac:dyDescent="0.3">
      <c r="A164" s="3" t="s">
        <v>64</v>
      </c>
      <c r="B164" s="3" t="s">
        <v>3</v>
      </c>
      <c r="C164" s="3" t="s">
        <v>59</v>
      </c>
      <c r="D164" s="3">
        <v>1</v>
      </c>
      <c r="E164" s="3">
        <v>42</v>
      </c>
      <c r="F164" s="3">
        <v>22</v>
      </c>
      <c r="G164" s="5">
        <f>Résultats[[#This Row],[Coefficient]]*Résultats[[#This Row],[Nombre de participants]]/Résultats[[#This Row],[Place]]</f>
        <v>1.9090909090909092</v>
      </c>
    </row>
    <row r="165" spans="1:7" x14ac:dyDescent="0.3">
      <c r="A165" s="3" t="s">
        <v>66</v>
      </c>
      <c r="B165" s="3" t="s">
        <v>3</v>
      </c>
      <c r="C165" s="3" t="s">
        <v>59</v>
      </c>
      <c r="D165" s="3">
        <v>1</v>
      </c>
      <c r="E165" s="3">
        <v>42</v>
      </c>
      <c r="F165" s="3">
        <v>23</v>
      </c>
      <c r="G165" s="5">
        <f>Résultats[[#This Row],[Coefficient]]*Résultats[[#This Row],[Nombre de participants]]/Résultats[[#This Row],[Place]]</f>
        <v>1.826086956521739</v>
      </c>
    </row>
    <row r="166" spans="1:7" x14ac:dyDescent="0.3">
      <c r="A166" s="3" t="s">
        <v>65</v>
      </c>
      <c r="B166" s="3" t="s">
        <v>3</v>
      </c>
      <c r="C166" s="3" t="s">
        <v>59</v>
      </c>
      <c r="D166" s="3">
        <v>1</v>
      </c>
      <c r="E166" s="3">
        <v>42</v>
      </c>
      <c r="F166" s="3">
        <v>28</v>
      </c>
      <c r="G166" s="5">
        <f>Résultats[[#This Row],[Coefficient]]*Résultats[[#This Row],[Nombre de participants]]/Résultats[[#This Row],[Place]]</f>
        <v>1.5</v>
      </c>
    </row>
    <row r="167" spans="1:7" x14ac:dyDescent="0.3">
      <c r="A167" s="3" t="s">
        <v>81</v>
      </c>
      <c r="B167" s="3" t="s">
        <v>3</v>
      </c>
      <c r="C167" s="3" t="s">
        <v>59</v>
      </c>
      <c r="D167" s="3">
        <v>1</v>
      </c>
      <c r="E167" s="3">
        <v>42</v>
      </c>
      <c r="F167" s="3">
        <v>31</v>
      </c>
      <c r="G167" s="5">
        <f>Résultats[[#This Row],[Coefficient]]*Résultats[[#This Row],[Nombre de participants]]/Résultats[[#This Row],[Place]]</f>
        <v>1.3548387096774193</v>
      </c>
    </row>
    <row r="168" spans="1:7" x14ac:dyDescent="0.3">
      <c r="A168" s="3" t="s">
        <v>74</v>
      </c>
      <c r="B168" s="3" t="s">
        <v>3</v>
      </c>
      <c r="C168" s="3" t="s">
        <v>59</v>
      </c>
      <c r="D168" s="3">
        <v>1</v>
      </c>
      <c r="E168" s="3">
        <v>42</v>
      </c>
      <c r="F168" s="3">
        <v>35</v>
      </c>
      <c r="G168" s="5">
        <f>Résultats[[#This Row],[Coefficient]]*Résultats[[#This Row],[Nombre de participants]]/Résultats[[#This Row],[Place]]</f>
        <v>1.2</v>
      </c>
    </row>
    <row r="169" spans="1:7" x14ac:dyDescent="0.3">
      <c r="A169" s="3" t="s">
        <v>84</v>
      </c>
      <c r="B169" s="3" t="s">
        <v>3</v>
      </c>
      <c r="C169" s="3" t="s">
        <v>83</v>
      </c>
      <c r="D169" s="3">
        <v>1</v>
      </c>
      <c r="E169" s="3">
        <v>30</v>
      </c>
      <c r="F169" s="3">
        <v>1</v>
      </c>
      <c r="G169" s="5">
        <f>Résultats[[#This Row],[Coefficient]]*Résultats[[#This Row],[Nombre de participants]]/Résultats[[#This Row],[Place]]</f>
        <v>30</v>
      </c>
    </row>
    <row r="170" spans="1:7" x14ac:dyDescent="0.3">
      <c r="A170" s="3" t="s">
        <v>85</v>
      </c>
      <c r="B170" s="3" t="s">
        <v>3</v>
      </c>
      <c r="C170" s="3" t="s">
        <v>83</v>
      </c>
      <c r="D170" s="3">
        <v>1</v>
      </c>
      <c r="E170" s="3">
        <v>30</v>
      </c>
      <c r="F170" s="3">
        <v>3</v>
      </c>
      <c r="G170" s="5">
        <f>Résultats[[#This Row],[Coefficient]]*Résultats[[#This Row],[Nombre de participants]]/Résultats[[#This Row],[Place]]</f>
        <v>10</v>
      </c>
    </row>
    <row r="171" spans="1:7" x14ac:dyDescent="0.3">
      <c r="A171" s="3" t="s">
        <v>87</v>
      </c>
      <c r="B171" s="3" t="s">
        <v>3</v>
      </c>
      <c r="C171" s="3" t="s">
        <v>83</v>
      </c>
      <c r="D171" s="3">
        <v>1</v>
      </c>
      <c r="E171" s="3">
        <v>30</v>
      </c>
      <c r="F171" s="3">
        <v>5</v>
      </c>
      <c r="G171" s="5">
        <f>Résultats[[#This Row],[Coefficient]]*Résultats[[#This Row],[Nombre de participants]]/Résultats[[#This Row],[Place]]</f>
        <v>6</v>
      </c>
    </row>
    <row r="172" spans="1:7" x14ac:dyDescent="0.3">
      <c r="A172" s="3" t="s">
        <v>86</v>
      </c>
      <c r="B172" s="3" t="s">
        <v>3</v>
      </c>
      <c r="C172" s="3" t="s">
        <v>83</v>
      </c>
      <c r="D172" s="3">
        <v>1</v>
      </c>
      <c r="E172" s="3">
        <v>30</v>
      </c>
      <c r="F172" s="3">
        <v>6</v>
      </c>
      <c r="G172" s="5">
        <f>Résultats[[#This Row],[Coefficient]]*Résultats[[#This Row],[Nombre de participants]]/Résultats[[#This Row],[Place]]</f>
        <v>5</v>
      </c>
    </row>
    <row r="173" spans="1:7" x14ac:dyDescent="0.3">
      <c r="A173" s="3" t="s">
        <v>90</v>
      </c>
      <c r="B173" s="3" t="s">
        <v>3</v>
      </c>
      <c r="C173" s="3" t="s">
        <v>83</v>
      </c>
      <c r="D173" s="3">
        <v>1</v>
      </c>
      <c r="E173" s="3">
        <v>30</v>
      </c>
      <c r="F173" s="3">
        <v>7</v>
      </c>
      <c r="G173" s="5">
        <f>Résultats[[#This Row],[Coefficient]]*Résultats[[#This Row],[Nombre de participants]]/Résultats[[#This Row],[Place]]</f>
        <v>4.2857142857142856</v>
      </c>
    </row>
    <row r="174" spans="1:7" x14ac:dyDescent="0.3">
      <c r="A174" s="3" t="s">
        <v>89</v>
      </c>
      <c r="B174" s="3" t="s">
        <v>3</v>
      </c>
      <c r="C174" s="3" t="s">
        <v>83</v>
      </c>
      <c r="D174" s="3">
        <v>1</v>
      </c>
      <c r="E174" s="3">
        <v>30</v>
      </c>
      <c r="F174" s="3">
        <v>11</v>
      </c>
      <c r="G174" s="5">
        <f>Résultats[[#This Row],[Coefficient]]*Résultats[[#This Row],[Nombre de participants]]/Résultats[[#This Row],[Place]]</f>
        <v>2.7272727272727271</v>
      </c>
    </row>
    <row r="175" spans="1:7" x14ac:dyDescent="0.3">
      <c r="A175" s="3" t="s">
        <v>88</v>
      </c>
      <c r="B175" s="3" t="s">
        <v>3</v>
      </c>
      <c r="C175" s="3" t="s">
        <v>83</v>
      </c>
      <c r="D175" s="3">
        <v>1</v>
      </c>
      <c r="E175" s="3">
        <v>30</v>
      </c>
      <c r="F175" s="3">
        <v>13</v>
      </c>
      <c r="G175" s="5">
        <f>Résultats[[#This Row],[Coefficient]]*Résultats[[#This Row],[Nombre de participants]]/Résultats[[#This Row],[Place]]</f>
        <v>2.3076923076923075</v>
      </c>
    </row>
    <row r="176" spans="1:7" x14ac:dyDescent="0.3">
      <c r="A176" s="3" t="s">
        <v>91</v>
      </c>
      <c r="B176" s="3" t="s">
        <v>3</v>
      </c>
      <c r="C176" s="3" t="s">
        <v>83</v>
      </c>
      <c r="D176" s="3">
        <v>1</v>
      </c>
      <c r="E176" s="3">
        <v>30</v>
      </c>
      <c r="F176" s="3">
        <v>17</v>
      </c>
      <c r="G176" s="5">
        <f>Résultats[[#This Row],[Coefficient]]*Résultats[[#This Row],[Nombre de participants]]/Résultats[[#This Row],[Place]]</f>
        <v>1.7647058823529411</v>
      </c>
    </row>
    <row r="177" spans="1:7" x14ac:dyDescent="0.3">
      <c r="A177" s="3" t="s">
        <v>93</v>
      </c>
      <c r="B177" s="3" t="s">
        <v>3</v>
      </c>
      <c r="C177" s="3" t="s">
        <v>83</v>
      </c>
      <c r="D177" s="3">
        <v>1</v>
      </c>
      <c r="E177" s="3">
        <v>30</v>
      </c>
      <c r="F177" s="3">
        <v>19</v>
      </c>
      <c r="G177" s="5">
        <f>Résultats[[#This Row],[Coefficient]]*Résultats[[#This Row],[Nombre de participants]]/Résultats[[#This Row],[Place]]</f>
        <v>1.5789473684210527</v>
      </c>
    </row>
    <row r="178" spans="1:7" x14ac:dyDescent="0.3">
      <c r="A178" s="3" t="s">
        <v>97</v>
      </c>
      <c r="B178" s="3" t="s">
        <v>3</v>
      </c>
      <c r="C178" s="3" t="s">
        <v>83</v>
      </c>
      <c r="D178" s="3">
        <v>1</v>
      </c>
      <c r="E178" s="3">
        <v>30</v>
      </c>
      <c r="F178" s="3">
        <v>27</v>
      </c>
      <c r="G178" s="5">
        <f>Résultats[[#This Row],[Coefficient]]*Résultats[[#This Row],[Nombre de participants]]/Résultats[[#This Row],[Place]]</f>
        <v>1.1111111111111112</v>
      </c>
    </row>
    <row r="179" spans="1:7" x14ac:dyDescent="0.3">
      <c r="A179" s="3" t="s">
        <v>101</v>
      </c>
      <c r="B179" s="3" t="s">
        <v>3</v>
      </c>
      <c r="C179" s="3" t="s">
        <v>83</v>
      </c>
      <c r="D179" s="3">
        <v>1</v>
      </c>
      <c r="E179" s="3">
        <v>30</v>
      </c>
      <c r="F179" s="3">
        <v>30</v>
      </c>
      <c r="G179" s="5">
        <f>Résultats[[#This Row],[Coefficient]]*Résultats[[#This Row],[Nombre de participants]]/Résultats[[#This Row],[Place]]</f>
        <v>1</v>
      </c>
    </row>
    <row r="180" spans="1:7" x14ac:dyDescent="0.3">
      <c r="A180" s="3" t="s">
        <v>108</v>
      </c>
      <c r="B180" s="3" t="s">
        <v>3</v>
      </c>
      <c r="C180" s="3" t="s">
        <v>105</v>
      </c>
      <c r="D180" s="3">
        <v>1</v>
      </c>
      <c r="E180" s="3">
        <v>42</v>
      </c>
      <c r="F180" s="3">
        <v>9</v>
      </c>
      <c r="G180" s="5">
        <f>Résultats[[#This Row],[Coefficient]]*Résultats[[#This Row],[Nombre de participants]]/Résultats[[#This Row],[Place]]</f>
        <v>4.666666666666667</v>
      </c>
    </row>
    <row r="181" spans="1:7" x14ac:dyDescent="0.3">
      <c r="A181" s="3" t="s">
        <v>107</v>
      </c>
      <c r="B181" s="3" t="s">
        <v>3</v>
      </c>
      <c r="C181" s="3" t="s">
        <v>105</v>
      </c>
      <c r="D181" s="3">
        <v>1</v>
      </c>
      <c r="E181" s="3">
        <v>42</v>
      </c>
      <c r="F181" s="3">
        <v>12</v>
      </c>
      <c r="G181" s="5">
        <f>Résultats[[#This Row],[Coefficient]]*Résultats[[#This Row],[Nombre de participants]]/Résultats[[#This Row],[Place]]</f>
        <v>3.5</v>
      </c>
    </row>
    <row r="182" spans="1:7" x14ac:dyDescent="0.3">
      <c r="A182" s="3" t="s">
        <v>109</v>
      </c>
      <c r="B182" s="3" t="s">
        <v>3</v>
      </c>
      <c r="C182" s="3" t="s">
        <v>105</v>
      </c>
      <c r="D182" s="3">
        <v>1</v>
      </c>
      <c r="E182" s="3">
        <v>42</v>
      </c>
      <c r="F182" s="3">
        <v>13</v>
      </c>
      <c r="G182" s="5">
        <f>Résultats[[#This Row],[Coefficient]]*Résultats[[#This Row],[Nombre de participants]]/Résultats[[#This Row],[Place]]</f>
        <v>3.2307692307692308</v>
      </c>
    </row>
    <row r="183" spans="1:7" x14ac:dyDescent="0.3">
      <c r="A183" s="3" t="s">
        <v>117</v>
      </c>
      <c r="B183" s="3" t="s">
        <v>3</v>
      </c>
      <c r="C183" s="3" t="s">
        <v>105</v>
      </c>
      <c r="D183" s="3">
        <v>1</v>
      </c>
      <c r="E183" s="3">
        <v>42</v>
      </c>
      <c r="F183" s="3">
        <v>35</v>
      </c>
      <c r="G183" s="5">
        <f>Résultats[[#This Row],[Coefficient]]*Résultats[[#This Row],[Nombre de participants]]/Résultats[[#This Row],[Place]]</f>
        <v>1.2</v>
      </c>
    </row>
    <row r="184" spans="1:7" x14ac:dyDescent="0.3">
      <c r="A184" s="3" t="s">
        <v>114</v>
      </c>
      <c r="B184" s="3" t="s">
        <v>3</v>
      </c>
      <c r="C184" s="3" t="s">
        <v>105</v>
      </c>
      <c r="D184" s="3">
        <v>1</v>
      </c>
      <c r="E184" s="3">
        <v>42</v>
      </c>
      <c r="F184" s="3">
        <v>38</v>
      </c>
      <c r="G184" s="5">
        <f>Résultats[[#This Row],[Coefficient]]*Résultats[[#This Row],[Nombre de participants]]/Résultats[[#This Row],[Place]]</f>
        <v>1.1052631578947369</v>
      </c>
    </row>
    <row r="185" spans="1:7" x14ac:dyDescent="0.3">
      <c r="A185" s="3" t="s">
        <v>116</v>
      </c>
      <c r="B185" s="3" t="s">
        <v>3</v>
      </c>
      <c r="C185" s="3" t="s">
        <v>105</v>
      </c>
      <c r="D185" s="3">
        <v>1</v>
      </c>
      <c r="E185" s="3">
        <v>42</v>
      </c>
      <c r="F185" s="3">
        <v>39</v>
      </c>
      <c r="G185" s="5">
        <f>Résultats[[#This Row],[Coefficient]]*Résultats[[#This Row],[Nombre de participants]]/Résultats[[#This Row],[Place]]</f>
        <v>1.0769230769230769</v>
      </c>
    </row>
    <row r="186" spans="1:7" x14ac:dyDescent="0.3">
      <c r="A186" s="3" t="s">
        <v>118</v>
      </c>
      <c r="B186" s="3" t="s">
        <v>3</v>
      </c>
      <c r="C186" s="3" t="s">
        <v>105</v>
      </c>
      <c r="D186" s="3">
        <v>1</v>
      </c>
      <c r="E186" s="3">
        <v>42</v>
      </c>
      <c r="F186" s="3">
        <v>42</v>
      </c>
      <c r="G186" s="5">
        <f>Résultats[[#This Row],[Coefficient]]*Résultats[[#This Row],[Nombre de participants]]/Résultats[[#This Row],[Place]]</f>
        <v>1</v>
      </c>
    </row>
    <row r="187" spans="1:7" x14ac:dyDescent="0.3">
      <c r="A187" s="3" t="s">
        <v>21</v>
      </c>
      <c r="B187" s="3" t="s">
        <v>4</v>
      </c>
      <c r="C187" s="3" t="s">
        <v>20</v>
      </c>
      <c r="D187" s="3">
        <v>1</v>
      </c>
      <c r="E187" s="3">
        <v>28</v>
      </c>
      <c r="F187" s="3">
        <v>2</v>
      </c>
      <c r="G187" s="5">
        <f>Résultats[[#This Row],[Coefficient]]*Résultats[[#This Row],[Nombre de participants]]/Résultats[[#This Row],[Place]]</f>
        <v>14</v>
      </c>
    </row>
    <row r="188" spans="1:7" x14ac:dyDescent="0.3">
      <c r="A188" s="3" t="s">
        <v>22</v>
      </c>
      <c r="B188" s="3" t="s">
        <v>4</v>
      </c>
      <c r="C188" s="3" t="s">
        <v>20</v>
      </c>
      <c r="D188" s="3">
        <v>1</v>
      </c>
      <c r="E188" s="3">
        <v>28</v>
      </c>
      <c r="F188" s="3">
        <v>4</v>
      </c>
      <c r="G188" s="5">
        <f>Résultats[[#This Row],[Coefficient]]*Résultats[[#This Row],[Nombre de participants]]/Résultats[[#This Row],[Place]]</f>
        <v>7</v>
      </c>
    </row>
    <row r="189" spans="1:7" x14ac:dyDescent="0.3">
      <c r="A189" s="3" t="s">
        <v>23</v>
      </c>
      <c r="B189" s="3" t="s">
        <v>4</v>
      </c>
      <c r="C189" s="3" t="s">
        <v>20</v>
      </c>
      <c r="D189" s="3">
        <v>1</v>
      </c>
      <c r="E189" s="3">
        <v>28</v>
      </c>
      <c r="F189" s="3">
        <v>9</v>
      </c>
      <c r="G189" s="5">
        <f>Résultats[[#This Row],[Coefficient]]*Résultats[[#This Row],[Nombre de participants]]/Résultats[[#This Row],[Place]]</f>
        <v>3.1111111111111112</v>
      </c>
    </row>
    <row r="190" spans="1:7" x14ac:dyDescent="0.3">
      <c r="A190" s="3" t="s">
        <v>25</v>
      </c>
      <c r="B190" s="3" t="s">
        <v>4</v>
      </c>
      <c r="C190" s="3" t="s">
        <v>20</v>
      </c>
      <c r="D190" s="3">
        <v>1</v>
      </c>
      <c r="E190" s="3">
        <v>28</v>
      </c>
      <c r="F190" s="3">
        <v>11</v>
      </c>
      <c r="G190" s="5">
        <f>Résultats[[#This Row],[Coefficient]]*Résultats[[#This Row],[Nombre de participants]]/Résultats[[#This Row],[Place]]</f>
        <v>2.5454545454545454</v>
      </c>
    </row>
    <row r="191" spans="1:7" x14ac:dyDescent="0.3">
      <c r="A191" s="3" t="s">
        <v>28</v>
      </c>
      <c r="B191" s="3" t="s">
        <v>4</v>
      </c>
      <c r="C191" s="3" t="s">
        <v>20</v>
      </c>
      <c r="D191" s="3">
        <v>1</v>
      </c>
      <c r="E191" s="3">
        <v>28</v>
      </c>
      <c r="F191" s="3">
        <v>20</v>
      </c>
      <c r="G191" s="5">
        <f>Résultats[[#This Row],[Coefficient]]*Résultats[[#This Row],[Nombre de participants]]/Résultats[[#This Row],[Place]]</f>
        <v>1.4</v>
      </c>
    </row>
    <row r="192" spans="1:7" x14ac:dyDescent="0.3">
      <c r="A192" s="3" t="s">
        <v>85</v>
      </c>
      <c r="B192" s="3" t="s">
        <v>4</v>
      </c>
      <c r="C192" s="3" t="s">
        <v>83</v>
      </c>
      <c r="D192" s="3">
        <v>1</v>
      </c>
      <c r="E192" s="3">
        <v>20</v>
      </c>
      <c r="F192" s="3">
        <v>3</v>
      </c>
      <c r="G192" s="5">
        <f>Résultats[[#This Row],[Coefficient]]*Résultats[[#This Row],[Nombre de participants]]/Résultats[[#This Row],[Place]]</f>
        <v>6.666666666666667</v>
      </c>
    </row>
    <row r="193" spans="1:7" x14ac:dyDescent="0.3">
      <c r="A193" s="3" t="s">
        <v>86</v>
      </c>
      <c r="B193" s="3" t="s">
        <v>4</v>
      </c>
      <c r="C193" s="3" t="s">
        <v>83</v>
      </c>
      <c r="D193" s="3">
        <v>1</v>
      </c>
      <c r="E193" s="3">
        <v>20</v>
      </c>
      <c r="F193" s="3">
        <v>4</v>
      </c>
      <c r="G193" s="5">
        <f>Résultats[[#This Row],[Coefficient]]*Résultats[[#This Row],[Nombre de participants]]/Résultats[[#This Row],[Place]]</f>
        <v>5</v>
      </c>
    </row>
    <row r="194" spans="1:7" x14ac:dyDescent="0.3">
      <c r="A194" s="3" t="s">
        <v>88</v>
      </c>
      <c r="B194" s="3" t="s">
        <v>4</v>
      </c>
      <c r="C194" s="3" t="s">
        <v>83</v>
      </c>
      <c r="D194" s="3">
        <v>1</v>
      </c>
      <c r="E194" s="3">
        <v>20</v>
      </c>
      <c r="F194" s="3">
        <v>5</v>
      </c>
      <c r="G194" s="5">
        <f>Résultats[[#This Row],[Coefficient]]*Résultats[[#This Row],[Nombre de participants]]/Résultats[[#This Row],[Place]]</f>
        <v>4</v>
      </c>
    </row>
    <row r="195" spans="1:7" x14ac:dyDescent="0.3">
      <c r="A195" s="3" t="s">
        <v>89</v>
      </c>
      <c r="B195" s="3" t="s">
        <v>4</v>
      </c>
      <c r="C195" s="3" t="s">
        <v>83</v>
      </c>
      <c r="D195" s="3">
        <v>1</v>
      </c>
      <c r="E195" s="3">
        <v>20</v>
      </c>
      <c r="F195" s="3">
        <v>8</v>
      </c>
      <c r="G195" s="5">
        <f>Résultats[[#This Row],[Coefficient]]*Résultats[[#This Row],[Nombre de participants]]/Résultats[[#This Row],[Place]]</f>
        <v>2.5</v>
      </c>
    </row>
    <row r="196" spans="1:7" x14ac:dyDescent="0.3">
      <c r="A196" s="3" t="s">
        <v>87</v>
      </c>
      <c r="B196" s="3" t="s">
        <v>4</v>
      </c>
      <c r="C196" s="3" t="s">
        <v>83</v>
      </c>
      <c r="D196" s="3">
        <v>1</v>
      </c>
      <c r="E196" s="3">
        <v>20</v>
      </c>
      <c r="F196" s="3">
        <v>11</v>
      </c>
      <c r="G196" s="5">
        <f>Résultats[[#This Row],[Coefficient]]*Résultats[[#This Row],[Nombre de participants]]/Résultats[[#This Row],[Place]]</f>
        <v>1.8181818181818181</v>
      </c>
    </row>
    <row r="197" spans="1:7" x14ac:dyDescent="0.3">
      <c r="A197" s="3" t="s">
        <v>106</v>
      </c>
      <c r="B197" s="3" t="s">
        <v>4</v>
      </c>
      <c r="C197" s="3" t="s">
        <v>105</v>
      </c>
      <c r="D197" s="3">
        <v>1</v>
      </c>
      <c r="E197" s="3">
        <v>17</v>
      </c>
      <c r="F197" s="3">
        <v>5</v>
      </c>
      <c r="G197" s="5">
        <f>Résultats[[#This Row],[Coefficient]]*Résultats[[#This Row],[Nombre de participants]]/Résultats[[#This Row],[Place]]</f>
        <v>3.4</v>
      </c>
    </row>
    <row r="198" spans="1:7" x14ac:dyDescent="0.3">
      <c r="A198" s="3" t="s">
        <v>107</v>
      </c>
      <c r="B198" s="3" t="s">
        <v>4</v>
      </c>
      <c r="C198" s="3" t="s">
        <v>105</v>
      </c>
      <c r="D198" s="3">
        <v>1</v>
      </c>
      <c r="E198" s="3">
        <v>17</v>
      </c>
      <c r="F198" s="3">
        <v>10</v>
      </c>
      <c r="G198" s="5">
        <f>Résultats[[#This Row],[Coefficient]]*Résultats[[#This Row],[Nombre de participants]]/Résultats[[#This Row],[Place]]</f>
        <v>1.7</v>
      </c>
    </row>
    <row r="199" spans="1:7" x14ac:dyDescent="0.3">
      <c r="A199" s="3" t="s">
        <v>111</v>
      </c>
      <c r="B199" s="3" t="s">
        <v>4</v>
      </c>
      <c r="C199" s="3" t="s">
        <v>105</v>
      </c>
      <c r="D199" s="3">
        <v>1</v>
      </c>
      <c r="E199" s="3">
        <v>17</v>
      </c>
      <c r="F199" s="3">
        <v>14</v>
      </c>
      <c r="G199" s="5">
        <f>Résultats[[#This Row],[Coefficient]]*Résultats[[#This Row],[Nombre de participants]]/Résultats[[#This Row],[Place]]</f>
        <v>1.2142857142857142</v>
      </c>
    </row>
    <row r="200" spans="1:7" x14ac:dyDescent="0.3">
      <c r="A200" s="3" t="s">
        <v>115</v>
      </c>
      <c r="B200" s="3" t="s">
        <v>4</v>
      </c>
      <c r="C200" s="3" t="s">
        <v>105</v>
      </c>
      <c r="D200" s="3">
        <v>1</v>
      </c>
      <c r="E200" s="3">
        <v>17</v>
      </c>
      <c r="F200" s="3">
        <v>16</v>
      </c>
      <c r="G200" s="5">
        <f>Résultats[[#This Row],[Coefficient]]*Résultats[[#This Row],[Nombre de participants]]/Résultats[[#This Row],[Place]]</f>
        <v>1.0625</v>
      </c>
    </row>
    <row r="201" spans="1:7" x14ac:dyDescent="0.3">
      <c r="A201" s="3" t="s">
        <v>41</v>
      </c>
      <c r="B201" s="3" t="s">
        <v>4</v>
      </c>
      <c r="C201" s="3" t="s">
        <v>40</v>
      </c>
      <c r="D201" s="3">
        <v>1</v>
      </c>
      <c r="E201" s="3">
        <v>11</v>
      </c>
      <c r="F201" s="3">
        <v>3</v>
      </c>
      <c r="G201" s="5">
        <f>Résultats[[#This Row],[Coefficient]]*Résultats[[#This Row],[Nombre de participants]]/Résultats[[#This Row],[Place]]</f>
        <v>3.6666666666666665</v>
      </c>
    </row>
    <row r="202" spans="1:7" x14ac:dyDescent="0.3">
      <c r="A202" s="3" t="s">
        <v>49</v>
      </c>
      <c r="B202" s="3" t="s">
        <v>4</v>
      </c>
      <c r="C202" s="3" t="s">
        <v>40</v>
      </c>
      <c r="D202" s="3">
        <v>1</v>
      </c>
      <c r="E202" s="3">
        <v>11</v>
      </c>
      <c r="F202" s="3">
        <v>11</v>
      </c>
      <c r="G202" s="5">
        <f>Résultats[[#This Row],[Coefficient]]*Résultats[[#This Row],[Nombre de participants]]/Résultats[[#This Row],[Place]]</f>
        <v>1</v>
      </c>
    </row>
    <row r="203" spans="1:7" x14ac:dyDescent="0.3">
      <c r="A203" s="3" t="s">
        <v>60</v>
      </c>
      <c r="B203" s="3" t="s">
        <v>4</v>
      </c>
      <c r="C203" s="3" t="s">
        <v>59</v>
      </c>
      <c r="D203" s="3">
        <v>1</v>
      </c>
      <c r="E203" s="3">
        <v>24</v>
      </c>
      <c r="F203" s="3">
        <v>4</v>
      </c>
      <c r="G203" s="5">
        <f>Résultats[[#This Row],[Coefficient]]*Résultats[[#This Row],[Nombre de participants]]/Résultats[[#This Row],[Place]]</f>
        <v>6</v>
      </c>
    </row>
    <row r="204" spans="1:7" x14ac:dyDescent="0.3">
      <c r="A204" s="3" t="s">
        <v>62</v>
      </c>
      <c r="B204" s="3" t="s">
        <v>4</v>
      </c>
      <c r="C204" s="3" t="s">
        <v>59</v>
      </c>
      <c r="D204" s="3">
        <v>1</v>
      </c>
      <c r="E204" s="3">
        <v>24</v>
      </c>
      <c r="F204" s="3">
        <v>11</v>
      </c>
      <c r="G204" s="5">
        <f>Résultats[[#This Row],[Coefficient]]*Résultats[[#This Row],[Nombre de participants]]/Résultats[[#This Row],[Place]]</f>
        <v>2.1818181818181817</v>
      </c>
    </row>
    <row r="205" spans="1:7" x14ac:dyDescent="0.3">
      <c r="A205" s="3" t="s">
        <v>65</v>
      </c>
      <c r="B205" s="3" t="s">
        <v>4</v>
      </c>
      <c r="C205" s="3" t="s">
        <v>59</v>
      </c>
      <c r="D205" s="3">
        <v>1</v>
      </c>
      <c r="E205" s="3">
        <v>24</v>
      </c>
      <c r="F205" s="3">
        <v>12</v>
      </c>
      <c r="G205" s="5">
        <f>Résultats[[#This Row],[Coefficient]]*Résultats[[#This Row],[Nombre de participants]]/Résultats[[#This Row],[Place]]</f>
        <v>2</v>
      </c>
    </row>
    <row r="206" spans="1:7" x14ac:dyDescent="0.3">
      <c r="A206" s="3" t="s">
        <v>64</v>
      </c>
      <c r="B206" s="3" t="s">
        <v>4</v>
      </c>
      <c r="C206" s="3" t="s">
        <v>59</v>
      </c>
      <c r="D206" s="3">
        <v>1</v>
      </c>
      <c r="E206" s="3">
        <v>24</v>
      </c>
      <c r="F206" s="3">
        <v>18</v>
      </c>
      <c r="G206" s="5">
        <f>Résultats[[#This Row],[Coefficient]]*Résultats[[#This Row],[Nombre de participants]]/Résultats[[#This Row],[Place]]</f>
        <v>1.3333333333333333</v>
      </c>
    </row>
    <row r="207" spans="1:7" x14ac:dyDescent="0.3">
      <c r="A207" s="3" t="s">
        <v>141</v>
      </c>
      <c r="B207" s="3" t="s">
        <v>139</v>
      </c>
      <c r="C207" s="3" t="s">
        <v>6</v>
      </c>
      <c r="D207" s="3">
        <v>1.25</v>
      </c>
      <c r="E207" s="3">
        <v>26</v>
      </c>
      <c r="F207" s="3">
        <v>17</v>
      </c>
      <c r="G207" s="5">
        <f>Résultats[[#This Row],[Coefficient]]*Résultats[[#This Row],[Nombre de participants]]/Résultats[[#This Row],[Place]]</f>
        <v>1.911764705882353</v>
      </c>
    </row>
    <row r="208" spans="1:7" x14ac:dyDescent="0.3">
      <c r="A208" s="3" t="s">
        <v>28</v>
      </c>
      <c r="B208" s="3" t="s">
        <v>139</v>
      </c>
      <c r="C208" s="3" t="s">
        <v>20</v>
      </c>
      <c r="D208" s="3">
        <v>1.25</v>
      </c>
      <c r="E208" s="3">
        <v>56</v>
      </c>
      <c r="F208" s="3">
        <v>40</v>
      </c>
      <c r="G208" s="5">
        <f>Résultats[[#This Row],[Coefficient]]*Résultats[[#This Row],[Nombre de participants]]/Résultats[[#This Row],[Place]]</f>
        <v>1.75</v>
      </c>
    </row>
    <row r="209" spans="1:7" x14ac:dyDescent="0.3">
      <c r="A209" s="3" t="s">
        <v>21</v>
      </c>
      <c r="B209" s="3" t="s">
        <v>139</v>
      </c>
      <c r="C209" s="3" t="s">
        <v>20</v>
      </c>
      <c r="D209" s="3">
        <v>1.25</v>
      </c>
      <c r="E209" s="3">
        <v>68</v>
      </c>
      <c r="F209" s="3">
        <v>7</v>
      </c>
      <c r="G209" s="5">
        <f>Résultats[[#This Row],[Coefficient]]*Résultats[[#This Row],[Nombre de participants]]/Résultats[[#This Row],[Place]]</f>
        <v>12.142857142857142</v>
      </c>
    </row>
    <row r="210" spans="1:7" x14ac:dyDescent="0.3">
      <c r="A210" s="3" t="s">
        <v>23</v>
      </c>
      <c r="B210" s="3" t="s">
        <v>139</v>
      </c>
      <c r="C210" s="3" t="s">
        <v>20</v>
      </c>
      <c r="D210" s="3">
        <v>1.25</v>
      </c>
      <c r="E210" s="3">
        <v>68</v>
      </c>
      <c r="F210" s="3">
        <v>16</v>
      </c>
      <c r="G210" s="5">
        <f>Résultats[[#This Row],[Coefficient]]*Résultats[[#This Row],[Nombre de participants]]/Résultats[[#This Row],[Place]]</f>
        <v>5.3125</v>
      </c>
    </row>
    <row r="211" spans="1:7" x14ac:dyDescent="0.3">
      <c r="A211" s="3" t="s">
        <v>140</v>
      </c>
      <c r="B211" s="3" t="s">
        <v>139</v>
      </c>
      <c r="C211" s="3" t="s">
        <v>20</v>
      </c>
      <c r="D211" s="3">
        <v>1.25</v>
      </c>
      <c r="E211" s="3">
        <v>68</v>
      </c>
      <c r="F211" s="3">
        <v>67</v>
      </c>
      <c r="G211" s="5">
        <f>Résultats[[#This Row],[Coefficient]]*Résultats[[#This Row],[Nombre de participants]]/Résultats[[#This Row],[Place]]</f>
        <v>1.2686567164179106</v>
      </c>
    </row>
    <row r="212" spans="1:7" x14ac:dyDescent="0.3">
      <c r="A212" s="3" t="s">
        <v>48</v>
      </c>
      <c r="B212" s="3" t="s">
        <v>139</v>
      </c>
      <c r="C212" s="3" t="s">
        <v>40</v>
      </c>
      <c r="D212" s="3">
        <v>1.25</v>
      </c>
      <c r="E212" s="3">
        <v>69</v>
      </c>
      <c r="F212" s="3">
        <v>13</v>
      </c>
      <c r="G212" s="5">
        <f>Résultats[[#This Row],[Coefficient]]*Résultats[[#This Row],[Nombre de participants]]/Résultats[[#This Row],[Place]]</f>
        <v>6.634615384615385</v>
      </c>
    </row>
    <row r="213" spans="1:7" x14ac:dyDescent="0.3">
      <c r="A213" s="3" t="s">
        <v>41</v>
      </c>
      <c r="B213" s="3" t="s">
        <v>139</v>
      </c>
      <c r="C213" s="3" t="s">
        <v>40</v>
      </c>
      <c r="D213" s="3">
        <v>1.25</v>
      </c>
      <c r="E213" s="3">
        <v>69</v>
      </c>
      <c r="F213" s="3">
        <v>36</v>
      </c>
      <c r="G213" s="5">
        <f>Résultats[[#This Row],[Coefficient]]*Résultats[[#This Row],[Nombre de participants]]/Résultats[[#This Row],[Place]]</f>
        <v>2.3958333333333335</v>
      </c>
    </row>
    <row r="214" spans="1:7" x14ac:dyDescent="0.3">
      <c r="A214" s="3" t="s">
        <v>43</v>
      </c>
      <c r="B214" s="3" t="s">
        <v>139</v>
      </c>
      <c r="C214" s="3" t="s">
        <v>40</v>
      </c>
      <c r="D214" s="3">
        <v>1.25</v>
      </c>
      <c r="E214" s="3">
        <v>81</v>
      </c>
      <c r="F214" s="3">
        <v>67</v>
      </c>
      <c r="G214" s="5">
        <f>Résultats[[#This Row],[Coefficient]]*Résultats[[#This Row],[Nombre de participants]]/Résultats[[#This Row],[Place]]</f>
        <v>1.5111940298507462</v>
      </c>
    </row>
    <row r="215" spans="1:7" x14ac:dyDescent="0.3">
      <c r="A215" s="3" t="s">
        <v>61</v>
      </c>
      <c r="B215" s="3" t="s">
        <v>139</v>
      </c>
      <c r="C215" s="3" t="s">
        <v>59</v>
      </c>
      <c r="D215" s="3">
        <v>1.25</v>
      </c>
      <c r="E215" s="3">
        <v>69</v>
      </c>
      <c r="F215" s="3">
        <v>12</v>
      </c>
      <c r="G215" s="5">
        <f>Résultats[[#This Row],[Coefficient]]*Résultats[[#This Row],[Nombre de participants]]/Résultats[[#This Row],[Place]]</f>
        <v>7.1875</v>
      </c>
    </row>
    <row r="216" spans="1:7" x14ac:dyDescent="0.3">
      <c r="A216" s="3" t="s">
        <v>60</v>
      </c>
      <c r="B216" s="3" t="s">
        <v>139</v>
      </c>
      <c r="C216" s="3" t="s">
        <v>59</v>
      </c>
      <c r="D216" s="3">
        <v>1.25</v>
      </c>
      <c r="E216" s="3">
        <v>69</v>
      </c>
      <c r="F216" s="3">
        <v>16</v>
      </c>
      <c r="G216" s="5">
        <f>Résultats[[#This Row],[Coefficient]]*Résultats[[#This Row],[Nombre de participants]]/Résultats[[#This Row],[Place]]</f>
        <v>5.390625</v>
      </c>
    </row>
    <row r="217" spans="1:7" x14ac:dyDescent="0.3">
      <c r="A217" s="3" t="s">
        <v>91</v>
      </c>
      <c r="B217" s="3" t="s">
        <v>139</v>
      </c>
      <c r="C217" s="3" t="s">
        <v>83</v>
      </c>
      <c r="D217" s="3">
        <v>1.25</v>
      </c>
      <c r="E217" s="3">
        <v>55</v>
      </c>
      <c r="F217" s="3">
        <v>45</v>
      </c>
      <c r="G217" s="5">
        <f>Résultats[[#This Row],[Coefficient]]*Résultats[[#This Row],[Nombre de participants]]/Résultats[[#This Row],[Place]]</f>
        <v>1.5277777777777777</v>
      </c>
    </row>
    <row r="218" spans="1:7" x14ac:dyDescent="0.3">
      <c r="A218" s="3" t="s">
        <v>84</v>
      </c>
      <c r="B218" s="3" t="s">
        <v>139</v>
      </c>
      <c r="C218" s="3" t="s">
        <v>83</v>
      </c>
      <c r="D218" s="3">
        <v>1.25</v>
      </c>
      <c r="E218" s="3">
        <v>69</v>
      </c>
      <c r="F218" s="3">
        <v>13</v>
      </c>
      <c r="G218" s="5">
        <f>Résultats[[#This Row],[Coefficient]]*Résultats[[#This Row],[Nombre de participants]]/Résultats[[#This Row],[Place]]</f>
        <v>6.634615384615385</v>
      </c>
    </row>
    <row r="219" spans="1:7" x14ac:dyDescent="0.3">
      <c r="A219" s="3" t="s">
        <v>86</v>
      </c>
      <c r="B219" s="3" t="s">
        <v>139</v>
      </c>
      <c r="C219" s="3" t="s">
        <v>83</v>
      </c>
      <c r="D219" s="3">
        <v>1.25</v>
      </c>
      <c r="E219" s="3">
        <v>69</v>
      </c>
      <c r="F219" s="3">
        <v>19</v>
      </c>
      <c r="G219" s="5">
        <f>Résultats[[#This Row],[Coefficient]]*Résultats[[#This Row],[Nombre de participants]]/Résultats[[#This Row],[Place]]</f>
        <v>4.5394736842105265</v>
      </c>
    </row>
    <row r="220" spans="1:7" x14ac:dyDescent="0.3">
      <c r="A220" s="3" t="s">
        <v>88</v>
      </c>
      <c r="B220" s="3" t="s">
        <v>139</v>
      </c>
      <c r="C220" s="3" t="s">
        <v>83</v>
      </c>
      <c r="D220" s="3">
        <v>1.25</v>
      </c>
      <c r="E220" s="3">
        <v>69</v>
      </c>
      <c r="F220" s="3">
        <v>40</v>
      </c>
      <c r="G220" s="5">
        <f>Résultats[[#This Row],[Coefficient]]*Résultats[[#This Row],[Nombre de participants]]/Résultats[[#This Row],[Place]]</f>
        <v>2.15625</v>
      </c>
    </row>
    <row r="221" spans="1:7" x14ac:dyDescent="0.3">
      <c r="A221" s="3" t="s">
        <v>87</v>
      </c>
      <c r="B221" s="3" t="s">
        <v>139</v>
      </c>
      <c r="C221" s="3" t="s">
        <v>83</v>
      </c>
      <c r="D221" s="3">
        <v>1.25</v>
      </c>
      <c r="E221" s="3">
        <v>69</v>
      </c>
      <c r="F221" s="3">
        <v>57</v>
      </c>
      <c r="G221" s="5">
        <f>Résultats[[#This Row],[Coefficient]]*Résultats[[#This Row],[Nombre de participants]]/Résultats[[#This Row],[Place]]</f>
        <v>1.513157894736842</v>
      </c>
    </row>
  </sheetData>
  <pageMargins left="0.7" right="0.7" top="0.75" bottom="0.75" header="0.3" footer="0.3"/>
  <pageSetup paperSize="9" orientation="portrait" r:id="rId1"/>
  <ignoredErrors>
    <ignoredError sqref="G54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Classement final</vt:lpstr>
      <vt:lpstr>Classement</vt:lpstr>
      <vt:lpstr>Résultats</vt:lpstr>
      <vt:lpstr>Classement!Impression_des_titres</vt:lpstr>
      <vt:lpstr>'Classement final'!Impression_des_titres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Anthony Dreze</dc:creator>
  <cp:keywords/>
  <dc:description/>
  <cp:lastModifiedBy>DREZE ANTHONY</cp:lastModifiedBy>
  <cp:revision/>
  <cp:lastPrinted>2022-03-26T15:28:16Z</cp:lastPrinted>
  <dcterms:created xsi:type="dcterms:W3CDTF">2020-09-01T08:43:16Z</dcterms:created>
  <dcterms:modified xsi:type="dcterms:W3CDTF">2022-03-26T15:28:25Z</dcterms:modified>
  <cp:category/>
  <cp:contentStatus/>
</cp:coreProperties>
</file>